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Operations/Community Solar/CDCS 2022-2023/"/>
    </mc:Choice>
  </mc:AlternateContent>
  <xr:revisionPtr revIDLastSave="0" documentId="8_{36D22337-0D8C-4BD3-9ADA-3FAC9754E4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ores Group A" sheetId="2" r:id="rId1"/>
    <sheet name="Scores Group B" sheetId="3" r:id="rId2"/>
  </sheets>
  <definedNames>
    <definedName name="_xlnm._FilterDatabase" localSheetId="0" hidden="1">'Scores Group A'!$A$4:$W$4</definedName>
    <definedName name="_xlnm._FilterDatabase" localSheetId="1" hidden="1">'Scores Group B'!$A$4:$W$4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2" l="1"/>
  <c r="V10" i="2"/>
  <c r="V7" i="2"/>
  <c r="V11" i="2"/>
  <c r="V13" i="2"/>
  <c r="V8" i="2"/>
  <c r="V14" i="2"/>
  <c r="V15" i="2"/>
  <c r="V12" i="2"/>
  <c r="V5" i="2"/>
  <c r="V6" i="2"/>
  <c r="V9" i="2"/>
  <c r="M16" i="2"/>
  <c r="W16" i="2" s="1"/>
  <c r="M10" i="2"/>
  <c r="W10" i="2" s="1"/>
  <c r="M7" i="2"/>
  <c r="W7" i="2" s="1"/>
  <c r="M11" i="2"/>
  <c r="W11" i="2" s="1"/>
  <c r="M13" i="2"/>
  <c r="W13" i="2" s="1"/>
  <c r="M8" i="2"/>
  <c r="W8" i="2" s="1"/>
  <c r="M14" i="2"/>
  <c r="M15" i="2"/>
  <c r="W15" i="2" s="1"/>
  <c r="M12" i="2"/>
  <c r="W12" i="2" s="1"/>
  <c r="M5" i="2"/>
  <c r="W5" i="2" s="1"/>
  <c r="M6" i="2"/>
  <c r="W6" i="2" s="1"/>
  <c r="M9" i="2"/>
  <c r="W9" i="2" s="1"/>
  <c r="W14" i="2" l="1"/>
</calcChain>
</file>

<file path=xl/sharedStrings.xml><?xml version="1.0" encoding="utf-8"?>
<sst xmlns="http://schemas.openxmlformats.org/spreadsheetml/2006/main" count="322" uniqueCount="139">
  <si>
    <t xml:space="preserve">Primary Selection Criteria </t>
  </si>
  <si>
    <t xml:space="preserve">Secondary Selection Criteria </t>
  </si>
  <si>
    <t>Vendor ID</t>
  </si>
  <si>
    <t>Vendor Name</t>
  </si>
  <si>
    <t>Application ID</t>
  </si>
  <si>
    <t>Project Name</t>
  </si>
  <si>
    <t>AC Project Size KW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</si>
  <si>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</si>
  <si>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</si>
  <si>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</si>
  <si>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</si>
  <si>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</si>
  <si>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</si>
  <si>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</si>
  <si>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</si>
  <si>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</si>
  <si>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</si>
  <si>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</si>
  <si>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</si>
  <si>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</si>
  <si>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Trajectory Solar 3, LLC</t>
  </si>
  <si>
    <t>Southside Community Solar, LLC</t>
  </si>
  <si>
    <t>Knox</t>
  </si>
  <si>
    <t>Sunny Pasture Solar, LLC</t>
  </si>
  <si>
    <t>Tazewell</t>
  </si>
  <si>
    <t>EnPower Solutions</t>
  </si>
  <si>
    <t>Havana CDCS</t>
  </si>
  <si>
    <t>Mason</t>
  </si>
  <si>
    <t>Alton CDCS</t>
  </si>
  <si>
    <t>Madison</t>
  </si>
  <si>
    <t>BAP Power Corporation</t>
  </si>
  <si>
    <t>Pirolo MPP</t>
  </si>
  <si>
    <t>Keystone Power Holdings, LLC</t>
  </si>
  <si>
    <t>City of Lincoln CS-2</t>
  </si>
  <si>
    <t>Logan</t>
  </si>
  <si>
    <t>Galesburg CDCS</t>
  </si>
  <si>
    <t>BOW Renewables LLC</t>
  </si>
  <si>
    <t>City of Galva CDCS Project</t>
  </si>
  <si>
    <t>Henry</t>
  </si>
  <si>
    <t>Downs CDCS</t>
  </si>
  <si>
    <t>Mclean</t>
  </si>
  <si>
    <t>Cultivate Power, LLC</t>
  </si>
  <si>
    <t>Goldenrod Solar Project, LLC</t>
  </si>
  <si>
    <t>Mercer</t>
  </si>
  <si>
    <t>Partridge Solar, LLC</t>
  </si>
  <si>
    <t>Douglas</t>
  </si>
  <si>
    <t>Ameresco, Inc.</t>
  </si>
  <si>
    <t>Alton Landfill Solar (WITHDRAWN)</t>
  </si>
  <si>
    <t>Meadow Solar, LLC</t>
  </si>
  <si>
    <t>Lee</t>
  </si>
  <si>
    <t>Rock Cut Solar, LLC</t>
  </si>
  <si>
    <t>Winnebago</t>
  </si>
  <si>
    <t>Rockford CDCS</t>
  </si>
  <si>
    <t>Oxeye Solar, LLC</t>
  </si>
  <si>
    <t>Livingston</t>
  </si>
  <si>
    <t>South Pasture Solar, LLC</t>
  </si>
  <si>
    <t>SLDIL Portfolio LLC</t>
  </si>
  <si>
    <t>PS IL 8484 S South Chicago Ave</t>
  </si>
  <si>
    <t>Chicago City</t>
  </si>
  <si>
    <t>PS IL 7455 South Pulaski Road</t>
  </si>
  <si>
    <t>PS IL 2351 N Harlem Ave</t>
  </si>
  <si>
    <t>PS IL 2638 N Pulaski Rd</t>
  </si>
  <si>
    <t>PS IL 2050 Green Bay Road</t>
  </si>
  <si>
    <t>Evanston Township</t>
  </si>
  <si>
    <t>PS IL 5829 W Ogden Ave</t>
  </si>
  <si>
    <t>Cicero Township</t>
  </si>
  <si>
    <t>PS IL 8220 Skokie Blvd</t>
  </si>
  <si>
    <t>Niles Township</t>
  </si>
  <si>
    <t>PS IL 1385 E Dundee Rd</t>
  </si>
  <si>
    <t>Palatine Township</t>
  </si>
  <si>
    <t>PS IL 777 W Wise Rd</t>
  </si>
  <si>
    <t>Schaumburg Township</t>
  </si>
  <si>
    <t>PS IL Mannheim Rd</t>
  </si>
  <si>
    <t>Proviso Township</t>
  </si>
  <si>
    <t>PS IL 20909 Western Ave</t>
  </si>
  <si>
    <t>Bloom Township</t>
  </si>
  <si>
    <t>PS IL 130 Hilcrest Blvd</t>
  </si>
  <si>
    <t>PS IL 1200 W Irving Park Rd</t>
  </si>
  <si>
    <t>PS IL 990 S Milwaukee Ave</t>
  </si>
  <si>
    <t>Wheeling Township</t>
  </si>
  <si>
    <t>PS IL 3835 W 159th PL</t>
  </si>
  <si>
    <t>Bremen Township</t>
  </si>
  <si>
    <t>PS IL 2901 W Touhy Ave</t>
  </si>
  <si>
    <t>Elk Grove Village</t>
  </si>
  <si>
    <t>PS IL 945 N Farnsworth Ave</t>
  </si>
  <si>
    <t>Aurora Township</t>
  </si>
  <si>
    <t>PS IL 6990 W 79th St</t>
  </si>
  <si>
    <t>Stickney Township</t>
  </si>
  <si>
    <t>PS IL 3902 River Rd</t>
  </si>
  <si>
    <t>Leyden Township</t>
  </si>
  <si>
    <t>PS IL 665 Big Timber Rd</t>
  </si>
  <si>
    <t>Elgin Township</t>
  </si>
  <si>
    <t>PS IL 1300 E Chicago St</t>
  </si>
  <si>
    <t>Hanover Township</t>
  </si>
  <si>
    <t>PS IL 2400 Palmer Dr</t>
  </si>
  <si>
    <t>PS IL 939 E 95th St</t>
  </si>
  <si>
    <t>PS IL 8550 W 83rd St</t>
  </si>
  <si>
    <t>Lyons Township</t>
  </si>
  <si>
    <t>PS IL 1001 W 111th St</t>
  </si>
  <si>
    <t>PS IL 903 E Algonquin Rd</t>
  </si>
  <si>
    <t>Elk Grove Township</t>
  </si>
  <si>
    <t>PS IL 7000 S Cicero Ave</t>
  </si>
  <si>
    <t>PS IL 5838 N Pulaski Road</t>
  </si>
  <si>
    <t>PS IL 1505 Western Ave</t>
  </si>
  <si>
    <t>PS IL 8201 W 159th St.</t>
  </si>
  <si>
    <t>Orland Township</t>
  </si>
  <si>
    <t>ILCS HS 9400 55th LLC</t>
  </si>
  <si>
    <t>HSL 9400 W 55</t>
  </si>
  <si>
    <t xml:space="preserve">ILCS HS 2550 Parkway LLC </t>
  </si>
  <si>
    <t>HSL 2550 Northwest Pkwy</t>
  </si>
  <si>
    <t>Dundee Township</t>
  </si>
  <si>
    <t>PS IL 5200 W 127th St</t>
  </si>
  <si>
    <t>Worth Township</t>
  </si>
  <si>
    <t>PS IL 2004 Dolton Rd</t>
  </si>
  <si>
    <t>Thornton Township</t>
  </si>
  <si>
    <t>PS IL 945 Rohlwing Rd</t>
  </si>
  <si>
    <t>PS IL 10024 S Harlem Ave</t>
  </si>
  <si>
    <t>Palos Township</t>
  </si>
  <si>
    <t>PS IL 17208 Halsted St</t>
  </si>
  <si>
    <t>PS IL 2345 173rd St</t>
  </si>
  <si>
    <t>PS IL 2222 N Natchez Ave</t>
  </si>
  <si>
    <t>PS IL 2401 Palmer Dr</t>
  </si>
  <si>
    <t>PS IL 8625 Waukegan Rd</t>
  </si>
  <si>
    <t>PS IL 8901 159th Street</t>
  </si>
  <si>
    <t>PS IL 4849 W 115th St</t>
  </si>
  <si>
    <t>PS IL 2040 S 25th Ave</t>
  </si>
  <si>
    <t>ILCS HS 1101 Wesemann LLC</t>
  </si>
  <si>
    <t>HSL 1101 Wesemann</t>
  </si>
  <si>
    <t>PS IL 18400 S Cicero Ave</t>
  </si>
  <si>
    <t>Rich Township</t>
  </si>
  <si>
    <t>PS IL 11644 S Kedzie Ave</t>
  </si>
  <si>
    <t>Windfree Wind and Solar Energy Design Company</t>
  </si>
  <si>
    <t>GEJC 2805 Duke*</t>
  </si>
  <si>
    <t>Naperville Township &amp; Winfield Township</t>
  </si>
  <si>
    <t>GEJC 2850 Duke*</t>
  </si>
  <si>
    <t>Winfield Township</t>
  </si>
  <si>
    <t>GEJC 950 Renwick*</t>
  </si>
  <si>
    <t>Lockport Township</t>
  </si>
  <si>
    <t>GEJC 900 Renwick*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</si>
</sst>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auto="1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2" fontId="3" fillId="0" borderId="0" xfId="0" applyNumberFormat="1" applyFont="1"/>
    <xf numFmtId="0" fontId="2" fillId="0" borderId="0" xfId="0" applyFont="1"/>
    <xf numFmtId="0" fontId="4" fillId="3" borderId="2" xfId="0" applyFont="1" applyFill="1" applyBorder="1"/>
    <xf numFmtId="0" fontId="7" fillId="5" borderId="1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7" fillId="5" borderId="11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0" fillId="6" borderId="11" xfId="0" applyFill="1" applyBorder="1" applyAlignment="1">
      <alignment horizontal="left" wrapText="1"/>
    </xf>
    <xf numFmtId="0" fontId="3" fillId="0" borderId="0" xfId="0" applyFont="1"/>
    <xf numFmtId="0" fontId="3" fillId="0" borderId="15" xfId="0" applyFont="1" applyBorder="1"/>
    <xf numFmtId="0" fontId="0" fillId="0" borderId="16" xfId="0" applyBorder="1"/>
    <xf numFmtId="0" fontId="3" fillId="0" borderId="0" xfId="0" applyFont="1" applyAlignment="1">
      <alignment wrapText="1"/>
    </xf>
    <xf numFmtId="1" fontId="3" fillId="0" borderId="16" xfId="1" applyNumberFormat="1" applyFont="1" applyFill="1" applyBorder="1"/>
    <xf numFmtId="0" fontId="3" fillId="0" borderId="16" xfId="0" applyFont="1" applyBorder="1"/>
    <xf numFmtId="0" fontId="0" fillId="0" borderId="17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14" xfId="0" applyBorder="1" applyAlignment="1">
      <alignment wrapText="1"/>
    </xf>
    <xf numFmtId="0" fontId="3" fillId="0" borderId="17" xfId="0" applyFont="1" applyBorder="1"/>
    <xf numFmtId="0" fontId="0" fillId="0" borderId="19" xfId="0" applyBorder="1"/>
    <xf numFmtId="0" fontId="0" fillId="8" borderId="17" xfId="0" applyFill="1" applyBorder="1"/>
    <xf numFmtId="0" fontId="2" fillId="9" borderId="4" xfId="0" applyFont="1" applyFill="1" applyBorder="1"/>
    <xf numFmtId="0" fontId="0" fillId="0" borderId="16" xfId="0" applyBorder="1" applyAlignment="1">
      <alignment wrapText="1"/>
    </xf>
    <xf numFmtId="0" fontId="0" fillId="0" borderId="15" xfId="0" applyBorder="1"/>
    <xf numFmtId="0" fontId="9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3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2" xfId="0" applyBorder="1"/>
    <xf numFmtId="0" fontId="3" fillId="0" borderId="19" xfId="0" applyFont="1" applyBorder="1"/>
    <xf numFmtId="0" fontId="3" fillId="0" borderId="15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6" xfId="0" applyFont="1" applyBorder="1"/>
    <xf numFmtId="0" fontId="0" fillId="0" borderId="14" xfId="0" applyBorder="1"/>
    <xf numFmtId="0" fontId="11" fillId="0" borderId="16" xfId="0" applyFont="1" applyBorder="1"/>
    <xf numFmtId="0" fontId="0" fillId="0" borderId="18" xfId="0" applyBorder="1" applyAlignment="1">
      <alignment wrapText="1"/>
    </xf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17" xfId="0" applyFont="1" applyBorder="1"/>
    <xf numFmtId="0" fontId="0" fillId="0" borderId="24" xfId="0" applyBorder="1"/>
    <xf numFmtId="0" fontId="3" fillId="0" borderId="16" xfId="0" applyFont="1" applyBorder="1" applyAlignment="1">
      <alignment wrapText="1"/>
    </xf>
    <xf numFmtId="0" fontId="3" fillId="0" borderId="23" xfId="0" applyFont="1" applyBorder="1"/>
    <xf numFmtId="2" fontId="3" fillId="6" borderId="0" xfId="0" applyNumberFormat="1" applyFont="1" applyFill="1"/>
    <xf numFmtId="0" fontId="3" fillId="0" borderId="18" xfId="0" applyFont="1" applyBorder="1"/>
    <xf numFmtId="0" fontId="9" fillId="0" borderId="18" xfId="0" applyFont="1" applyBorder="1" applyAlignment="1">
      <alignment wrapText="1"/>
    </xf>
    <xf numFmtId="1" fontId="3" fillId="0" borderId="18" xfId="1" applyNumberFormat="1" applyFont="1" applyFill="1" applyBorder="1"/>
    <xf numFmtId="0" fontId="3" fillId="0" borderId="20" xfId="0" applyFont="1" applyBorder="1"/>
    <xf numFmtId="0" fontId="3" fillId="0" borderId="25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2" fillId="0" borderId="19" xfId="0" applyFont="1" applyBorder="1"/>
    <xf numFmtId="2" fontId="3" fillId="6" borderId="27" xfId="0" applyNumberFormat="1" applyFont="1" applyFill="1" applyBorder="1"/>
    <xf numFmtId="0" fontId="0" fillId="6" borderId="26" xfId="0" applyFill="1" applyBorder="1" applyAlignment="1">
      <alignment wrapText="1"/>
    </xf>
    <xf numFmtId="0" fontId="2" fillId="5" borderId="13" xfId="0" applyFont="1" applyFill="1" applyBorder="1" applyAlignment="1">
      <alignment horizontal="left" wrapText="1"/>
    </xf>
    <xf numFmtId="0" fontId="2" fillId="5" borderId="21" xfId="0" applyFont="1" applyFill="1" applyBorder="1" applyAlignment="1">
      <alignment horizontal="left" wrapText="1"/>
    </xf>
    <xf numFmtId="0" fontId="4" fillId="2" borderId="6" xfId="0" applyFont="1" applyFill="1" applyBorder="1"/>
    <xf numFmtId="2" fontId="5" fillId="2" borderId="7" xfId="0" applyNumberFormat="1" applyFont="1" applyFill="1" applyBorder="1"/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0" fillId="7" borderId="5" xfId="0" applyFill="1" applyBorder="1" applyAlignment="1">
      <alignment wrapText="1"/>
    </xf>
    <xf numFmtId="0" fontId="0" fillId="6" borderId="28" xfId="0" applyFill="1" applyBorder="1" applyAlignment="1">
      <alignment horizontal="left" wrapText="1"/>
    </xf>
    <xf numFmtId="2" fontId="3" fillId="6" borderId="29" xfId="0" applyNumberFormat="1" applyFont="1" applyFill="1" applyBorder="1" applyAlignment="1">
      <alignment horizontal="left"/>
    </xf>
    <xf numFmtId="0" fontId="0" fillId="6" borderId="30" xfId="0" applyFill="1" applyBorder="1" applyAlignment="1">
      <alignment horizontal="left" wrapText="1"/>
    </xf>
    <xf numFmtId="0" fontId="0" fillId="6" borderId="31" xfId="0" applyFill="1" applyBorder="1" applyAlignment="1">
      <alignment wrapText="1"/>
    </xf>
    <xf numFmtId="0" fontId="0" fillId="0" borderId="22" xfId="0" applyBorder="1" applyAlignment="1">
      <alignment wrapText="1"/>
    </xf>
    <xf numFmtId="0" fontId="4" fillId="2" borderId="32" xfId="0" applyFont="1" applyFill="1" applyBorder="1"/>
    <xf numFmtId="2" fontId="5" fillId="2" borderId="33" xfId="0" applyNumberFormat="1" applyFont="1" applyFill="1" applyBorder="1"/>
    <xf numFmtId="0" fontId="4" fillId="2" borderId="33" xfId="0" applyFont="1" applyFill="1" applyBorder="1"/>
    <xf numFmtId="0" fontId="4" fillId="2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0" fillId="8" borderId="29" xfId="0" applyFill="1" applyBorder="1" applyAlignment="1">
      <alignment horizontal="left"/>
    </xf>
    <xf numFmtId="0" fontId="0" fillId="8" borderId="29" xfId="0" applyFill="1" applyBorder="1" applyAlignment="1">
      <alignment horizontal="left" wrapText="1"/>
    </xf>
    <xf numFmtId="0" fontId="0" fillId="7" borderId="1" xfId="0" applyFill="1" applyBorder="1" applyAlignment="1">
      <alignment wrapText="1"/>
    </xf>
    <xf numFmtId="2" fontId="3" fillId="6" borderId="2" xfId="0" applyNumberFormat="1" applyFont="1" applyFill="1" applyBorder="1"/>
    <xf numFmtId="2" fontId="3" fillId="6" borderId="3" xfId="0" applyNumberFormat="1" applyFont="1" applyFill="1" applyBorder="1"/>
    <xf numFmtId="2" fontId="3" fillId="6" borderId="10" xfId="0" applyNumberFormat="1" applyFont="1" applyFill="1" applyBorder="1" applyAlignment="1">
      <alignment horizontal="left"/>
    </xf>
    <xf numFmtId="2" fontId="3" fillId="6" borderId="12" xfId="0" applyNumberFormat="1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141788</xdr:colOff>
      <xdr:row>0</xdr:row>
      <xdr:rowOff>96639</xdr:rowOff>
    </xdr:from>
    <xdr:to>
      <xdr:col>3</xdr:col>
      <xdr:colOff>2171700</xdr:colOff>
      <xdr:row>1</xdr:row>
      <xdr:rowOff>571499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6599DE-F437-417A-A8E9-14F5415B3F5C}"/>
            </a:ext>
            <a:ext uri="{147F2762-F138-4A5C-976F-8EAC2B608ADB}">
              <a16:predDERef xmlns:a16="http://schemas.microsoft.com/office/drawing/2014/main" pred="{F29341BB-2B5F-4E0D-AC85-F2F63861CC09}"/>
            </a:ext>
          </a:extLst>
        </xdr:cNvPr>
        <xdr:cNvSpPr txBox="1"/>
      </xdr:nvSpPr>
      <xdr:spPr>
        <a:xfrm>
          <a:off x="3656513" y="96639"/>
          <a:ext cx="2029912" cy="674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CDCS 2022-23 Total Capacity:</a:t>
          </a:r>
        </a:p>
        <a:p>
          <a:r>
            <a:rPr lang="en-US" sz="1100"/>
            <a:t>Group</a:t>
          </a:r>
          <a:r>
            <a:rPr lang="en-US" sz="1100" baseline="0"/>
            <a:t> A: 10.55 MW</a:t>
          </a:r>
        </a:p>
        <a:p>
          <a:r>
            <a:rPr lang="en-US" sz="1100" baseline="0"/>
            <a:t>Group B: 24.27 MW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265612</xdr:colOff>
      <xdr:row>0</xdr:row>
      <xdr:rowOff>87114</xdr:rowOff>
    </xdr:from>
    <xdr:to>
      <xdr:col>3</xdr:col>
      <xdr:colOff>2314575</xdr:colOff>
      <xdr:row>1</xdr:row>
      <xdr:rowOff>542924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133E1E-640C-44E2-8E82-707DCB6B31C2}"/>
            </a:ext>
            <a:ext uri="{147F2762-F138-4A5C-976F-8EAC2B608ADB}">
              <a16:predDERef xmlns:a16="http://schemas.microsoft.com/office/drawing/2014/main" pred="{F29341BB-2B5F-4E0D-AC85-F2F63861CC09}"/>
            </a:ext>
          </a:extLst>
        </xdr:cNvPr>
        <xdr:cNvSpPr txBox="1"/>
      </xdr:nvSpPr>
      <xdr:spPr>
        <a:xfrm>
          <a:off x="4970962" y="87114"/>
          <a:ext cx="2048963" cy="655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CDCS 2022-23 Total Capacity:</a:t>
          </a:r>
        </a:p>
        <a:p>
          <a:r>
            <a:rPr lang="en-US" sz="1100"/>
            <a:t>Group</a:t>
          </a:r>
          <a:r>
            <a:rPr lang="en-US" sz="1100" baseline="0"/>
            <a:t> A: 10.55 MW</a:t>
          </a:r>
        </a:p>
        <a:p>
          <a:r>
            <a:rPr lang="en-US" sz="1100" baseline="0"/>
            <a:t>Group B: 24.27 MW</a:t>
          </a:r>
          <a:endParaRPr lang="en-US" sz="1100"/>
        </a:p>
      </xdr:txBody>
    </xdr:sp>
    <xdr:clientData/>
  </xdr:twoCellAnchor>
  <xdr:twoCellAnchor>
    <xdr:from>
      <xdr:col>23</xdr:col>
      <xdr:colOff>85725</xdr:colOff>
      <xdr:row>2</xdr:row>
      <xdr:rowOff>171451</xdr:rowOff>
    </xdr:from>
    <xdr:to>
      <xdr:col>28</xdr:col>
      <xdr:colOff>161924</xdr:colOff>
      <xdr:row>3</xdr:row>
      <xdr:rowOff>247651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58B2-9B10-D7EB-147E-3BE70124ACAA}"/>
            </a:ext>
          </a:extLst>
        </xdr:cNvPr>
        <xdr:cNvSpPr txBox="1"/>
      </xdr:nvSpPr>
      <xdr:spPr>
        <a:xfrm>
          <a:off x="19850100" y="1038226"/>
          <a:ext cx="3124199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</a:t>
          </a:r>
        </a:p>
        <a:p>
          <a:r>
            <a:rPr lang="en-US" sz="1100"/>
            <a:t>*Determined</a:t>
          </a:r>
          <a:r>
            <a:rPr lang="en-US" sz="1100" baseline="0"/>
            <a:t> to be ineligible for CDCS Category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133F-65D8-46F2-9A4B-B89CE0461AFD}">
  <dimension ref="A1:W16"/>
  <sheetViews>
    <sheetView showZeros="0" tabSelected="1" workbookViewId="0">
      <selection activeCell="U18" sqref="U18"/>
    </sheetView>
  </sheetViews>
  <sheetFormatPr defaultRowHeight="15"/>
  <cols>
    <col min="1" max="1" width="10.7109375" customWidth="1"/>
    <col min="2" max="2" width="28.7109375" customWidth="1"/>
    <col min="3" max="3" width="13.28515625" customWidth="1"/>
    <col min="4" max="4" width="35.5703125" customWidth="1"/>
    <col min="5" max="5" width="10" customWidth="1"/>
    <col min="7" max="7" width="20" customWidth="1"/>
    <col min="22" max="22" width="9.7109375" customWidth="1"/>
  </cols>
  <sheetData>
    <row r="1" spans="1:23" ht="15.75" thickBot="1">
      <c r="I1" s="2"/>
      <c r="M1" s="1"/>
      <c r="W1" s="3"/>
    </row>
    <row r="2" spans="1:23" ht="51" customHeight="1" thickBot="1">
      <c r="H2" s="71" t="s">
        <v>0</v>
      </c>
      <c r="I2" s="72"/>
      <c r="J2" s="73"/>
      <c r="K2" s="73"/>
      <c r="L2" s="73"/>
      <c r="M2" s="74"/>
      <c r="N2" s="4" t="s">
        <v>1</v>
      </c>
      <c r="O2" s="4"/>
      <c r="P2" s="4"/>
      <c r="Q2" s="4"/>
      <c r="R2" s="4"/>
      <c r="S2" s="4"/>
      <c r="T2" s="4"/>
      <c r="U2" s="4"/>
      <c r="V2" s="4"/>
      <c r="W2" s="75"/>
    </row>
    <row r="3" spans="1:23" ht="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5"/>
      <c r="I3" s="49"/>
      <c r="J3" s="49"/>
      <c r="K3" s="49"/>
      <c r="L3" s="49"/>
      <c r="M3" s="57"/>
      <c r="N3" s="8"/>
      <c r="O3" s="8"/>
      <c r="P3" s="8"/>
      <c r="Q3" s="8"/>
      <c r="R3" s="8"/>
      <c r="S3" s="8"/>
      <c r="T3" s="8"/>
      <c r="U3" s="8"/>
      <c r="V3" s="8"/>
      <c r="W3" s="60"/>
    </row>
    <row r="4" spans="1:23" ht="45.75" thickBot="1">
      <c r="A4" s="9"/>
      <c r="B4" s="10"/>
      <c r="C4" s="10"/>
      <c r="D4" s="10"/>
      <c r="E4" s="10"/>
      <c r="F4" s="11"/>
      <c r="G4" s="10"/>
      <c r="H4" s="66" t="s">
        <v>9</v>
      </c>
      <c r="I4" s="67" t="s">
        <v>10</v>
      </c>
      <c r="J4" s="67" t="s">
        <v>11</v>
      </c>
      <c r="K4" s="67" t="s">
        <v>12</v>
      </c>
      <c r="L4" s="67" t="s">
        <v>13</v>
      </c>
      <c r="M4" s="68" t="s">
        <v>14</v>
      </c>
      <c r="N4" s="77" t="s">
        <v>9</v>
      </c>
      <c r="O4" s="76" t="s">
        <v>10</v>
      </c>
      <c r="P4" s="76" t="s">
        <v>11</v>
      </c>
      <c r="Q4" s="76" t="s">
        <v>12</v>
      </c>
      <c r="R4" s="76" t="s">
        <v>13</v>
      </c>
      <c r="S4" s="76" t="s">
        <v>15</v>
      </c>
      <c r="T4" s="76" t="s">
        <v>16</v>
      </c>
      <c r="U4" s="76" t="s">
        <v>17</v>
      </c>
      <c r="V4" s="77" t="s">
        <v>18</v>
      </c>
      <c r="W4" s="59" t="s">
        <v>19</v>
      </c>
    </row>
    <row r="5" spans="1:23">
      <c r="A5" s="16">
        <v>2023</v>
      </c>
      <c r="B5" s="16" t="s">
        <v>20</v>
      </c>
      <c r="C5" s="16">
        <v>95839</v>
      </c>
      <c r="D5" s="16" t="s">
        <v>21</v>
      </c>
      <c r="E5" s="16">
        <v>2000</v>
      </c>
      <c r="F5" s="16" t="s">
        <v>9</v>
      </c>
      <c r="G5" s="16" t="s">
        <v>22</v>
      </c>
      <c r="H5" s="31">
        <v>0</v>
      </c>
      <c r="I5" s="17">
        <v>4</v>
      </c>
      <c r="J5" s="28">
        <v>4</v>
      </c>
      <c r="K5" s="28">
        <v>3</v>
      </c>
      <c r="L5" s="19">
        <v>4</v>
      </c>
      <c r="M5" s="58">
        <f>SUM(H5:L5)</f>
        <v>15</v>
      </c>
      <c r="N5" s="42">
        <v>2</v>
      </c>
      <c r="O5" s="28">
        <v>0</v>
      </c>
      <c r="P5" s="28">
        <v>2</v>
      </c>
      <c r="Q5" s="28">
        <v>0</v>
      </c>
      <c r="R5" s="33">
        <v>2</v>
      </c>
      <c r="S5" s="19">
        <v>0</v>
      </c>
      <c r="T5" s="19">
        <v>0</v>
      </c>
      <c r="U5" s="33">
        <v>1</v>
      </c>
      <c r="V5" s="26">
        <f>SUM(N5:U5)</f>
        <v>7</v>
      </c>
      <c r="W5" s="27">
        <f>SUM(M5,V5)</f>
        <v>22</v>
      </c>
    </row>
    <row r="6" spans="1:23">
      <c r="A6" s="13">
        <v>2023</v>
      </c>
      <c r="B6" s="13" t="s">
        <v>20</v>
      </c>
      <c r="C6" s="13">
        <v>95840</v>
      </c>
      <c r="D6" s="13" t="s">
        <v>23</v>
      </c>
      <c r="E6" s="13">
        <v>2000</v>
      </c>
      <c r="F6" s="13" t="s">
        <v>9</v>
      </c>
      <c r="G6" s="13" t="s">
        <v>24</v>
      </c>
      <c r="H6" s="29">
        <v>0</v>
      </c>
      <c r="I6" s="52">
        <v>4</v>
      </c>
      <c r="J6" s="15">
        <v>4</v>
      </c>
      <c r="K6" s="18">
        <v>3</v>
      </c>
      <c r="L6" s="20">
        <v>0</v>
      </c>
      <c r="M6" s="58">
        <f>SUM(H6:L6)</f>
        <v>11</v>
      </c>
      <c r="N6" s="21">
        <v>2</v>
      </c>
      <c r="O6" s="15">
        <v>0</v>
      </c>
      <c r="P6" s="15">
        <v>0</v>
      </c>
      <c r="Q6" s="41">
        <v>0</v>
      </c>
      <c r="R6" s="20">
        <v>2</v>
      </c>
      <c r="S6" s="20">
        <v>0</v>
      </c>
      <c r="T6" s="20">
        <v>0</v>
      </c>
      <c r="U6" s="20">
        <v>2</v>
      </c>
      <c r="V6" s="26">
        <f>SUM(N6:U6)</f>
        <v>6</v>
      </c>
      <c r="W6" s="27">
        <f>SUM(M6,V6)</f>
        <v>17</v>
      </c>
    </row>
    <row r="7" spans="1:23">
      <c r="A7" s="13">
        <v>804</v>
      </c>
      <c r="B7" s="13" t="s">
        <v>25</v>
      </c>
      <c r="C7" s="13">
        <v>90886</v>
      </c>
      <c r="D7" s="13" t="s">
        <v>26</v>
      </c>
      <c r="E7" s="13">
        <v>500</v>
      </c>
      <c r="F7" s="13" t="s">
        <v>9</v>
      </c>
      <c r="G7" s="13" t="s">
        <v>27</v>
      </c>
      <c r="H7" s="14">
        <v>0</v>
      </c>
      <c r="I7" s="17">
        <v>2</v>
      </c>
      <c r="J7" s="15">
        <v>3</v>
      </c>
      <c r="K7" s="15">
        <v>2</v>
      </c>
      <c r="L7" s="20">
        <v>0</v>
      </c>
      <c r="M7" s="58">
        <f>SUM(H7:L7)</f>
        <v>7</v>
      </c>
      <c r="N7" s="21">
        <v>0</v>
      </c>
      <c r="O7" s="15">
        <v>0</v>
      </c>
      <c r="P7" s="15">
        <v>2</v>
      </c>
      <c r="Q7" s="15">
        <v>0</v>
      </c>
      <c r="R7" s="36">
        <v>2</v>
      </c>
      <c r="S7" s="25">
        <v>2</v>
      </c>
      <c r="T7" s="25">
        <v>0</v>
      </c>
      <c r="U7" s="20">
        <v>2</v>
      </c>
      <c r="V7" s="26">
        <f>SUM(N7:U7)</f>
        <v>8</v>
      </c>
      <c r="W7" s="27">
        <f>SUM(M7,V7)</f>
        <v>15</v>
      </c>
    </row>
    <row r="8" spans="1:23">
      <c r="A8" s="13">
        <v>804</v>
      </c>
      <c r="B8" s="13" t="s">
        <v>25</v>
      </c>
      <c r="C8" s="13">
        <v>96341</v>
      </c>
      <c r="D8" s="13" t="s">
        <v>28</v>
      </c>
      <c r="E8" s="13">
        <v>500</v>
      </c>
      <c r="F8" s="13" t="s">
        <v>9</v>
      </c>
      <c r="G8" s="13" t="s">
        <v>29</v>
      </c>
      <c r="H8" s="14">
        <v>0</v>
      </c>
      <c r="I8" s="17">
        <v>1</v>
      </c>
      <c r="J8" s="15">
        <v>1</v>
      </c>
      <c r="K8" s="28">
        <v>2</v>
      </c>
      <c r="L8" s="20">
        <v>0</v>
      </c>
      <c r="M8" s="58">
        <f>SUM(H8:L8)</f>
        <v>4</v>
      </c>
      <c r="N8" s="50">
        <v>1</v>
      </c>
      <c r="O8" s="18">
        <v>0</v>
      </c>
      <c r="P8" s="15">
        <v>2</v>
      </c>
      <c r="Q8" s="18">
        <v>2</v>
      </c>
      <c r="R8" s="24">
        <v>2</v>
      </c>
      <c r="S8" s="20">
        <v>2</v>
      </c>
      <c r="T8" s="20">
        <v>0</v>
      </c>
      <c r="U8" s="20">
        <v>1</v>
      </c>
      <c r="V8" s="26">
        <f>SUM(N8:U8)</f>
        <v>10</v>
      </c>
      <c r="W8" s="27">
        <f>SUM(M8,V8)</f>
        <v>14</v>
      </c>
    </row>
    <row r="9" spans="1:23">
      <c r="A9" s="13">
        <v>13</v>
      </c>
      <c r="B9" s="13" t="s">
        <v>30</v>
      </c>
      <c r="C9" s="13">
        <v>96553</v>
      </c>
      <c r="D9" s="13" t="s">
        <v>31</v>
      </c>
      <c r="E9" s="13">
        <v>4980</v>
      </c>
      <c r="F9" s="13" t="s">
        <v>9</v>
      </c>
      <c r="G9" s="13" t="s">
        <v>29</v>
      </c>
      <c r="H9" s="14">
        <v>0</v>
      </c>
      <c r="I9" s="17">
        <v>4</v>
      </c>
      <c r="J9" s="18">
        <v>2</v>
      </c>
      <c r="K9" s="15">
        <v>2</v>
      </c>
      <c r="L9" s="20">
        <v>0</v>
      </c>
      <c r="M9" s="58">
        <f>SUM(H9:L9)</f>
        <v>8</v>
      </c>
      <c r="N9" s="50">
        <v>1</v>
      </c>
      <c r="O9" s="15">
        <v>0</v>
      </c>
      <c r="P9" s="15">
        <v>0</v>
      </c>
      <c r="Q9" s="18">
        <v>2</v>
      </c>
      <c r="R9" s="25">
        <v>2</v>
      </c>
      <c r="S9" s="53">
        <v>0</v>
      </c>
      <c r="T9" s="20">
        <v>0</v>
      </c>
      <c r="U9" s="38">
        <v>1</v>
      </c>
      <c r="V9" s="26">
        <f>SUM(N9:U9)</f>
        <v>6</v>
      </c>
      <c r="W9" s="27">
        <f>SUM(M9,V9)</f>
        <v>14</v>
      </c>
    </row>
    <row r="10" spans="1:23">
      <c r="A10" s="13">
        <v>180</v>
      </c>
      <c r="B10" s="13" t="s">
        <v>32</v>
      </c>
      <c r="C10" s="13">
        <v>96632</v>
      </c>
      <c r="D10" s="13" t="s">
        <v>33</v>
      </c>
      <c r="E10" s="13">
        <v>3500</v>
      </c>
      <c r="F10" s="13" t="s">
        <v>9</v>
      </c>
      <c r="G10" s="16" t="s">
        <v>34</v>
      </c>
      <c r="H10" s="31">
        <v>0</v>
      </c>
      <c r="I10" s="17">
        <v>0</v>
      </c>
      <c r="J10" s="15">
        <v>4</v>
      </c>
      <c r="K10" s="15">
        <v>4</v>
      </c>
      <c r="L10" s="20">
        <v>0</v>
      </c>
      <c r="M10" s="58">
        <f>SUM(H10:L10)</f>
        <v>8</v>
      </c>
      <c r="N10" s="21">
        <v>0</v>
      </c>
      <c r="O10" s="15">
        <v>0</v>
      </c>
      <c r="P10" s="15">
        <v>2</v>
      </c>
      <c r="Q10" s="20">
        <v>0</v>
      </c>
      <c r="R10" s="40">
        <v>2</v>
      </c>
      <c r="S10" s="20">
        <v>0</v>
      </c>
      <c r="T10" s="20">
        <v>0</v>
      </c>
      <c r="U10" s="24">
        <v>2</v>
      </c>
      <c r="V10" s="26">
        <f>SUM(N10:U10)</f>
        <v>6</v>
      </c>
      <c r="W10" s="27">
        <f>SUM(M10,V10)</f>
        <v>14</v>
      </c>
    </row>
    <row r="11" spans="1:23">
      <c r="A11" s="16">
        <v>804</v>
      </c>
      <c r="B11" s="16" t="s">
        <v>25</v>
      </c>
      <c r="C11" s="16">
        <v>96144</v>
      </c>
      <c r="D11" s="16" t="s">
        <v>35</v>
      </c>
      <c r="E11" s="16">
        <v>500</v>
      </c>
      <c r="F11" s="16" t="s">
        <v>9</v>
      </c>
      <c r="G11" s="16" t="s">
        <v>22</v>
      </c>
      <c r="H11" s="31">
        <v>0</v>
      </c>
      <c r="I11" s="17">
        <v>3</v>
      </c>
      <c r="J11" s="28">
        <v>1</v>
      </c>
      <c r="K11" s="28">
        <v>2</v>
      </c>
      <c r="L11" s="19">
        <v>0</v>
      </c>
      <c r="M11" s="58">
        <f>SUM(H11:L11)</f>
        <v>6</v>
      </c>
      <c r="N11" s="42">
        <v>1</v>
      </c>
      <c r="O11" s="28">
        <v>0</v>
      </c>
      <c r="P11" s="28">
        <v>0</v>
      </c>
      <c r="Q11" s="28">
        <v>0</v>
      </c>
      <c r="R11" s="32">
        <v>2</v>
      </c>
      <c r="S11" s="34">
        <v>2</v>
      </c>
      <c r="T11" s="19">
        <v>0</v>
      </c>
      <c r="U11" s="19">
        <v>1</v>
      </c>
      <c r="V11" s="26">
        <f>SUM(N11:U11)</f>
        <v>6</v>
      </c>
      <c r="W11" s="27">
        <f>SUM(M11,V11)</f>
        <v>12</v>
      </c>
    </row>
    <row r="12" spans="1:23">
      <c r="A12" s="13">
        <v>2005</v>
      </c>
      <c r="B12" s="13" t="s">
        <v>36</v>
      </c>
      <c r="C12" s="13">
        <v>96522</v>
      </c>
      <c r="D12" s="13" t="s">
        <v>37</v>
      </c>
      <c r="E12" s="13">
        <v>2000</v>
      </c>
      <c r="F12" s="13" t="s">
        <v>9</v>
      </c>
      <c r="G12" s="13" t="s">
        <v>38</v>
      </c>
      <c r="H12" s="29">
        <v>0</v>
      </c>
      <c r="I12" s="17">
        <v>0</v>
      </c>
      <c r="J12" s="22">
        <v>4</v>
      </c>
      <c r="K12" s="22">
        <v>3</v>
      </c>
      <c r="L12" s="40">
        <v>0</v>
      </c>
      <c r="M12" s="58">
        <f>SUM(H12:L12)</f>
        <v>7</v>
      </c>
      <c r="N12" s="21">
        <v>0</v>
      </c>
      <c r="O12" s="18">
        <v>0</v>
      </c>
      <c r="P12" s="15">
        <v>0</v>
      </c>
      <c r="Q12" s="15">
        <v>0</v>
      </c>
      <c r="R12" s="24">
        <v>2</v>
      </c>
      <c r="S12" s="22">
        <v>0</v>
      </c>
      <c r="T12" s="20">
        <v>0</v>
      </c>
      <c r="U12" s="20">
        <v>2</v>
      </c>
      <c r="V12" s="26">
        <f>SUM(N12:U12)</f>
        <v>4</v>
      </c>
      <c r="W12" s="27">
        <f>SUM(M12,V12)</f>
        <v>11</v>
      </c>
    </row>
    <row r="13" spans="1:23">
      <c r="A13" s="13">
        <v>804</v>
      </c>
      <c r="B13" s="13" t="s">
        <v>25</v>
      </c>
      <c r="C13" s="13">
        <v>96333</v>
      </c>
      <c r="D13" s="13" t="s">
        <v>39</v>
      </c>
      <c r="E13" s="13">
        <v>500</v>
      </c>
      <c r="F13" s="13" t="s">
        <v>9</v>
      </c>
      <c r="G13" s="13" t="s">
        <v>40</v>
      </c>
      <c r="H13" s="31">
        <v>0</v>
      </c>
      <c r="I13" s="17">
        <v>2</v>
      </c>
      <c r="J13" s="53">
        <v>1</v>
      </c>
      <c r="K13" s="33">
        <v>2</v>
      </c>
      <c r="L13" s="40">
        <v>0</v>
      </c>
      <c r="M13" s="58">
        <f>SUM(H13:L13)</f>
        <v>5</v>
      </c>
      <c r="N13" s="21">
        <v>0</v>
      </c>
      <c r="O13" s="15">
        <v>0</v>
      </c>
      <c r="P13" s="15">
        <v>0</v>
      </c>
      <c r="Q13" s="15">
        <v>0</v>
      </c>
      <c r="R13" s="24">
        <v>2</v>
      </c>
      <c r="S13" s="20">
        <v>2</v>
      </c>
      <c r="T13" s="20">
        <v>0</v>
      </c>
      <c r="U13" s="20">
        <v>1</v>
      </c>
      <c r="V13" s="26">
        <f>SUM(N13:U13)</f>
        <v>5</v>
      </c>
      <c r="W13" s="27">
        <f>SUM(M13,V13)</f>
        <v>10</v>
      </c>
    </row>
    <row r="14" spans="1:23">
      <c r="A14" s="16">
        <v>1098</v>
      </c>
      <c r="B14" s="16" t="s">
        <v>41</v>
      </c>
      <c r="C14" s="16">
        <v>96637</v>
      </c>
      <c r="D14" s="16" t="s">
        <v>42</v>
      </c>
      <c r="E14" s="16">
        <v>5000</v>
      </c>
      <c r="F14" s="16" t="s">
        <v>9</v>
      </c>
      <c r="G14" s="16" t="s">
        <v>43</v>
      </c>
      <c r="H14" s="37">
        <v>0</v>
      </c>
      <c r="I14" s="17">
        <v>3</v>
      </c>
      <c r="J14" s="19">
        <v>1</v>
      </c>
      <c r="K14" s="22">
        <v>1</v>
      </c>
      <c r="L14" s="23">
        <v>0</v>
      </c>
      <c r="M14" s="58">
        <f>SUM(H14:L14)</f>
        <v>5</v>
      </c>
      <c r="N14" s="42">
        <v>1</v>
      </c>
      <c r="O14" s="28">
        <v>0</v>
      </c>
      <c r="P14" s="28">
        <v>0</v>
      </c>
      <c r="Q14" s="28">
        <v>0</v>
      </c>
      <c r="R14" s="19">
        <v>2</v>
      </c>
      <c r="S14" s="19">
        <v>0</v>
      </c>
      <c r="T14" s="19">
        <v>0</v>
      </c>
      <c r="U14" s="19">
        <v>2</v>
      </c>
      <c r="V14" s="26">
        <f>SUM(N14:U14)</f>
        <v>5</v>
      </c>
      <c r="W14" s="27">
        <f>SUM(M14,V14)</f>
        <v>10</v>
      </c>
    </row>
    <row r="15" spans="1:23">
      <c r="A15" s="13">
        <v>1098</v>
      </c>
      <c r="B15" s="16" t="s">
        <v>41</v>
      </c>
      <c r="C15" s="13">
        <v>96638</v>
      </c>
      <c r="D15" s="13" t="s">
        <v>44</v>
      </c>
      <c r="E15" s="13">
        <v>5000</v>
      </c>
      <c r="F15" s="13" t="s">
        <v>9</v>
      </c>
      <c r="G15" s="13" t="s">
        <v>45</v>
      </c>
      <c r="H15" s="29">
        <v>0</v>
      </c>
      <c r="I15" s="17">
        <v>3</v>
      </c>
      <c r="J15" s="15">
        <v>1</v>
      </c>
      <c r="K15" s="15">
        <v>1</v>
      </c>
      <c r="L15" s="20">
        <v>0</v>
      </c>
      <c r="M15" s="58">
        <f>SUM(H15:L15)</f>
        <v>5</v>
      </c>
      <c r="N15" s="50">
        <v>1</v>
      </c>
      <c r="O15" s="15">
        <v>0</v>
      </c>
      <c r="P15" s="18">
        <v>0</v>
      </c>
      <c r="Q15" s="18">
        <v>0</v>
      </c>
      <c r="R15" s="20">
        <v>2</v>
      </c>
      <c r="S15" s="24">
        <v>0</v>
      </c>
      <c r="T15" s="20">
        <v>0</v>
      </c>
      <c r="U15" s="20">
        <v>1</v>
      </c>
      <c r="V15" s="26">
        <f>SUM(N15:U15)</f>
        <v>4</v>
      </c>
      <c r="W15" s="27">
        <f>SUM(M15,V15)</f>
        <v>9</v>
      </c>
    </row>
    <row r="16" spans="1:23">
      <c r="A16" s="13">
        <v>175</v>
      </c>
      <c r="B16" s="13" t="s">
        <v>46</v>
      </c>
      <c r="C16" s="13">
        <v>90676</v>
      </c>
      <c r="D16" s="13" t="s">
        <v>47</v>
      </c>
      <c r="E16" s="13">
        <v>5000</v>
      </c>
      <c r="F16" s="13" t="s">
        <v>9</v>
      </c>
      <c r="G16" s="16" t="s">
        <v>29</v>
      </c>
      <c r="H16" s="31">
        <v>0</v>
      </c>
      <c r="I16" s="28">
        <v>0</v>
      </c>
      <c r="J16" s="15">
        <v>0</v>
      </c>
      <c r="K16" s="15">
        <v>0</v>
      </c>
      <c r="L16" s="20">
        <v>0</v>
      </c>
      <c r="M16" s="58">
        <f>SUM(H16:L16)</f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6">
        <f>SUM(N16:U16)</f>
        <v>0</v>
      </c>
      <c r="W16" s="27">
        <f>SUM(M16,V16)</f>
        <v>0</v>
      </c>
    </row>
  </sheetData>
  <autoFilter ref="A4:W4" xr:uid="{57D2133F-65D8-46F2-9A4B-B89CE0461AFD}">
    <sortState xmlns:xlrd2="http://schemas.microsoft.com/office/spreadsheetml/2017/richdata2" ref="A5:W16">
      <sortCondition descending="1" ref="W4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F9A5-B924-459B-940F-CB5527C41497}">
  <dimension ref="A1:W60"/>
  <sheetViews>
    <sheetView showZeros="0" workbookViewId="0">
      <selection activeCell="Z15" sqref="Z15"/>
    </sheetView>
  </sheetViews>
  <sheetFormatPr defaultRowHeight="15"/>
  <cols>
    <col min="1" max="1" width="11.28515625" customWidth="1"/>
    <col min="2" max="2" width="44.42578125" customWidth="1"/>
    <col min="3" max="3" width="14.85546875" customWidth="1"/>
    <col min="4" max="4" width="36.85546875" customWidth="1"/>
    <col min="5" max="5" width="10.7109375" customWidth="1"/>
    <col min="7" max="7" width="22.140625" customWidth="1"/>
    <col min="22" max="22" width="9.85546875" customWidth="1"/>
  </cols>
  <sheetData>
    <row r="1" spans="1:23" ht="15.75" thickBot="1">
      <c r="I1" s="2"/>
      <c r="M1" s="1"/>
      <c r="W1" s="3"/>
    </row>
    <row r="2" spans="1:23" ht="52.5" customHeight="1" thickBot="1">
      <c r="H2" s="61" t="s">
        <v>0</v>
      </c>
      <c r="I2" s="62"/>
      <c r="J2" s="63"/>
      <c r="K2" s="63"/>
      <c r="L2" s="63"/>
      <c r="M2" s="64"/>
      <c r="N2" s="4" t="s">
        <v>1</v>
      </c>
      <c r="O2" s="4"/>
      <c r="P2" s="4"/>
      <c r="Q2" s="4"/>
      <c r="R2" s="4"/>
      <c r="S2" s="4"/>
      <c r="T2" s="4"/>
      <c r="U2" s="4"/>
      <c r="V2" s="4"/>
      <c r="W2" s="75"/>
    </row>
    <row r="3" spans="1:23" ht="3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78"/>
      <c r="I3" s="79"/>
      <c r="J3" s="79"/>
      <c r="K3" s="79"/>
      <c r="L3" s="79"/>
      <c r="M3" s="80"/>
      <c r="N3" s="8"/>
      <c r="O3" s="8"/>
      <c r="P3" s="8"/>
      <c r="Q3" s="8"/>
      <c r="R3" s="8"/>
      <c r="S3" s="8"/>
      <c r="T3" s="8"/>
      <c r="U3" s="8"/>
      <c r="V3" s="8"/>
      <c r="W3" s="60"/>
    </row>
    <row r="4" spans="1:23" ht="45.75" thickBot="1">
      <c r="A4" s="9"/>
      <c r="B4" s="10"/>
      <c r="C4" s="10"/>
      <c r="D4" s="10"/>
      <c r="E4" s="10"/>
      <c r="F4" s="11"/>
      <c r="G4" s="10"/>
      <c r="H4" s="12" t="s">
        <v>9</v>
      </c>
      <c r="I4" s="81" t="s">
        <v>10</v>
      </c>
      <c r="J4" s="81" t="s">
        <v>11</v>
      </c>
      <c r="K4" s="81" t="s">
        <v>12</v>
      </c>
      <c r="L4" s="81" t="s">
        <v>13</v>
      </c>
      <c r="M4" s="82" t="s">
        <v>14</v>
      </c>
      <c r="N4" s="77" t="s">
        <v>9</v>
      </c>
      <c r="O4" s="76" t="s">
        <v>10</v>
      </c>
      <c r="P4" s="76" t="s">
        <v>11</v>
      </c>
      <c r="Q4" s="76" t="s">
        <v>12</v>
      </c>
      <c r="R4" s="76" t="s">
        <v>13</v>
      </c>
      <c r="S4" s="76" t="s">
        <v>15</v>
      </c>
      <c r="T4" s="76" t="s">
        <v>16</v>
      </c>
      <c r="U4" s="76" t="s">
        <v>17</v>
      </c>
      <c r="V4" s="77" t="s">
        <v>18</v>
      </c>
      <c r="W4" s="59" t="s">
        <v>19</v>
      </c>
    </row>
    <row r="5" spans="1:23">
      <c r="A5" s="16">
        <v>2023</v>
      </c>
      <c r="B5" s="16" t="s">
        <v>20</v>
      </c>
      <c r="C5" s="16">
        <v>95828</v>
      </c>
      <c r="D5" s="16" t="s">
        <v>48</v>
      </c>
      <c r="E5" s="16">
        <v>5000</v>
      </c>
      <c r="F5" s="16" t="s">
        <v>10</v>
      </c>
      <c r="G5" s="16" t="s">
        <v>49</v>
      </c>
      <c r="H5" s="70">
        <v>0</v>
      </c>
      <c r="I5" s="52">
        <v>4</v>
      </c>
      <c r="J5" s="15">
        <v>4</v>
      </c>
      <c r="K5" s="20">
        <v>3</v>
      </c>
      <c r="L5" s="25">
        <v>4</v>
      </c>
      <c r="M5" s="69">
        <v>15</v>
      </c>
      <c r="N5" s="51">
        <v>2</v>
      </c>
      <c r="O5" s="28">
        <v>0</v>
      </c>
      <c r="P5" s="28">
        <v>0</v>
      </c>
      <c r="Q5" s="28">
        <v>0</v>
      </c>
      <c r="R5" s="47">
        <v>2</v>
      </c>
      <c r="S5" s="28">
        <v>0</v>
      </c>
      <c r="T5" s="28">
        <v>0</v>
      </c>
      <c r="U5" s="28">
        <v>1</v>
      </c>
      <c r="V5" s="26">
        <v>5</v>
      </c>
      <c r="W5" s="27">
        <v>20</v>
      </c>
    </row>
    <row r="6" spans="1:23">
      <c r="A6" s="13">
        <v>2023</v>
      </c>
      <c r="B6" s="13" t="s">
        <v>20</v>
      </c>
      <c r="C6" s="13">
        <v>95834</v>
      </c>
      <c r="D6" s="13" t="s">
        <v>50</v>
      </c>
      <c r="E6" s="13">
        <v>4000</v>
      </c>
      <c r="F6" s="13" t="s">
        <v>10</v>
      </c>
      <c r="G6" s="13" t="s">
        <v>51</v>
      </c>
      <c r="H6" s="35">
        <v>0</v>
      </c>
      <c r="I6" s="52">
        <v>4</v>
      </c>
      <c r="J6" s="15">
        <v>4</v>
      </c>
      <c r="K6" s="20">
        <v>3</v>
      </c>
      <c r="L6" s="25">
        <v>0</v>
      </c>
      <c r="M6" s="69">
        <v>11</v>
      </c>
      <c r="N6" s="21">
        <v>2</v>
      </c>
      <c r="O6" s="18">
        <v>0</v>
      </c>
      <c r="P6" s="18">
        <v>2</v>
      </c>
      <c r="Q6" s="39">
        <v>0</v>
      </c>
      <c r="R6" s="15">
        <v>2</v>
      </c>
      <c r="S6" s="20">
        <v>0</v>
      </c>
      <c r="T6" s="24">
        <v>0</v>
      </c>
      <c r="U6" s="18">
        <v>1</v>
      </c>
      <c r="V6" s="26">
        <v>7</v>
      </c>
      <c r="W6" s="27">
        <v>18</v>
      </c>
    </row>
    <row r="7" spans="1:23">
      <c r="A7" s="13">
        <v>804</v>
      </c>
      <c r="B7" s="13" t="s">
        <v>25</v>
      </c>
      <c r="C7" s="13">
        <v>96338</v>
      </c>
      <c r="D7" s="13" t="s">
        <v>52</v>
      </c>
      <c r="E7" s="13">
        <v>500</v>
      </c>
      <c r="F7" s="13" t="s">
        <v>10</v>
      </c>
      <c r="G7" s="13" t="s">
        <v>51</v>
      </c>
      <c r="H7" s="70">
        <v>0</v>
      </c>
      <c r="I7" s="52">
        <v>3</v>
      </c>
      <c r="J7" s="15">
        <v>1</v>
      </c>
      <c r="K7" s="19">
        <v>2</v>
      </c>
      <c r="L7" s="25">
        <v>0</v>
      </c>
      <c r="M7" s="69">
        <v>6</v>
      </c>
      <c r="N7" s="50">
        <v>1</v>
      </c>
      <c r="O7" s="15">
        <v>2</v>
      </c>
      <c r="P7" s="15">
        <v>2</v>
      </c>
      <c r="Q7" s="18">
        <v>2</v>
      </c>
      <c r="R7" s="24">
        <v>2</v>
      </c>
      <c r="S7" s="20">
        <v>2</v>
      </c>
      <c r="T7" s="20">
        <v>0</v>
      </c>
      <c r="U7" s="18">
        <v>1</v>
      </c>
      <c r="V7" s="26">
        <v>12</v>
      </c>
      <c r="W7" s="27">
        <v>18</v>
      </c>
    </row>
    <row r="8" spans="1:23">
      <c r="A8" s="13">
        <v>2023</v>
      </c>
      <c r="B8" s="13" t="s">
        <v>20</v>
      </c>
      <c r="C8" s="13">
        <v>95835</v>
      </c>
      <c r="D8" s="13" t="s">
        <v>53</v>
      </c>
      <c r="E8" s="13">
        <v>4000</v>
      </c>
      <c r="F8" s="13" t="s">
        <v>10</v>
      </c>
      <c r="G8" s="13" t="s">
        <v>54</v>
      </c>
      <c r="H8" s="35">
        <v>0</v>
      </c>
      <c r="I8" s="52">
        <v>4</v>
      </c>
      <c r="J8" s="15">
        <v>2</v>
      </c>
      <c r="K8" s="20">
        <v>3</v>
      </c>
      <c r="L8" s="25">
        <v>0</v>
      </c>
      <c r="M8" s="69">
        <v>9</v>
      </c>
      <c r="N8" s="21">
        <v>2</v>
      </c>
      <c r="O8" s="15">
        <v>0</v>
      </c>
      <c r="P8" s="15">
        <v>2</v>
      </c>
      <c r="Q8" s="15">
        <v>0</v>
      </c>
      <c r="R8" s="20">
        <v>2</v>
      </c>
      <c r="S8" s="20">
        <v>0</v>
      </c>
      <c r="T8" s="20">
        <v>0</v>
      </c>
      <c r="U8" s="20">
        <v>1</v>
      </c>
      <c r="V8" s="26">
        <v>7</v>
      </c>
      <c r="W8" s="27">
        <v>16</v>
      </c>
    </row>
    <row r="9" spans="1:23">
      <c r="A9" s="13">
        <v>2023</v>
      </c>
      <c r="B9" s="13" t="s">
        <v>20</v>
      </c>
      <c r="C9" s="13">
        <v>95836</v>
      </c>
      <c r="D9" s="13" t="s">
        <v>55</v>
      </c>
      <c r="E9" s="13">
        <v>2000</v>
      </c>
      <c r="F9" s="13" t="s">
        <v>10</v>
      </c>
      <c r="G9" s="13" t="s">
        <v>51</v>
      </c>
      <c r="H9" s="35">
        <v>0</v>
      </c>
      <c r="I9" s="17">
        <v>4</v>
      </c>
      <c r="J9" s="28">
        <v>4</v>
      </c>
      <c r="K9" s="19">
        <v>3</v>
      </c>
      <c r="L9" s="25">
        <v>0</v>
      </c>
      <c r="M9" s="69">
        <v>11</v>
      </c>
      <c r="N9" s="21">
        <v>2</v>
      </c>
      <c r="O9" s="15">
        <v>0</v>
      </c>
      <c r="P9" s="15">
        <v>0</v>
      </c>
      <c r="Q9" s="15">
        <v>0</v>
      </c>
      <c r="R9" s="20">
        <v>2</v>
      </c>
      <c r="S9" s="20">
        <v>0</v>
      </c>
      <c r="T9" s="20">
        <v>0</v>
      </c>
      <c r="U9" s="20">
        <v>1</v>
      </c>
      <c r="V9" s="26">
        <v>5</v>
      </c>
      <c r="W9" s="27">
        <v>16</v>
      </c>
    </row>
    <row r="10" spans="1:23">
      <c r="A10" s="13">
        <v>2038</v>
      </c>
      <c r="B10" s="13" t="s">
        <v>56</v>
      </c>
      <c r="C10" s="13">
        <v>96405</v>
      </c>
      <c r="D10" s="13" t="s">
        <v>57</v>
      </c>
      <c r="E10" s="13">
        <v>320</v>
      </c>
      <c r="F10" s="13" t="s">
        <v>10</v>
      </c>
      <c r="G10" s="13" t="s">
        <v>58</v>
      </c>
      <c r="H10" s="35">
        <v>0</v>
      </c>
      <c r="I10" s="17">
        <v>1</v>
      </c>
      <c r="J10" s="15">
        <v>0</v>
      </c>
      <c r="K10" s="20">
        <v>0</v>
      </c>
      <c r="L10" s="25">
        <v>0</v>
      </c>
      <c r="M10" s="69">
        <v>1</v>
      </c>
      <c r="N10" s="21">
        <v>1</v>
      </c>
      <c r="O10" s="15">
        <v>2</v>
      </c>
      <c r="P10" s="15">
        <v>2</v>
      </c>
      <c r="Q10" s="15">
        <v>2</v>
      </c>
      <c r="R10" s="25">
        <v>2</v>
      </c>
      <c r="S10" s="20">
        <v>2</v>
      </c>
      <c r="T10" s="20">
        <v>0</v>
      </c>
      <c r="U10" s="20">
        <v>1</v>
      </c>
      <c r="V10" s="26">
        <v>12</v>
      </c>
      <c r="W10" s="27">
        <v>13</v>
      </c>
    </row>
    <row r="11" spans="1:23">
      <c r="A11" s="44">
        <v>2038</v>
      </c>
      <c r="B11" s="44" t="s">
        <v>56</v>
      </c>
      <c r="C11" s="44">
        <v>96415</v>
      </c>
      <c r="D11" s="44" t="s">
        <v>59</v>
      </c>
      <c r="E11" s="44">
        <v>500</v>
      </c>
      <c r="F11" s="44" t="s">
        <v>10</v>
      </c>
      <c r="G11" s="44" t="s">
        <v>58</v>
      </c>
      <c r="H11" s="35">
        <v>0</v>
      </c>
      <c r="I11" s="17">
        <v>1</v>
      </c>
      <c r="J11" s="15">
        <v>0</v>
      </c>
      <c r="K11" s="20">
        <v>0</v>
      </c>
      <c r="L11" s="25">
        <v>0</v>
      </c>
      <c r="M11" s="69">
        <v>1</v>
      </c>
      <c r="N11" s="21">
        <v>1</v>
      </c>
      <c r="O11" s="15">
        <v>2</v>
      </c>
      <c r="P11" s="15">
        <v>2</v>
      </c>
      <c r="Q11" s="15">
        <v>2</v>
      </c>
      <c r="R11" s="20">
        <v>2</v>
      </c>
      <c r="S11" s="20">
        <v>2</v>
      </c>
      <c r="T11" s="20">
        <v>0</v>
      </c>
      <c r="U11" s="20">
        <v>1</v>
      </c>
      <c r="V11" s="26">
        <v>12</v>
      </c>
      <c r="W11" s="27">
        <v>13</v>
      </c>
    </row>
    <row r="12" spans="1:23">
      <c r="A12" s="13">
        <v>2038</v>
      </c>
      <c r="B12" s="13" t="s">
        <v>56</v>
      </c>
      <c r="C12" s="13">
        <v>96422</v>
      </c>
      <c r="D12" s="13" t="s">
        <v>60</v>
      </c>
      <c r="E12" s="13">
        <v>280</v>
      </c>
      <c r="F12" s="13" t="s">
        <v>10</v>
      </c>
      <c r="G12" s="13" t="s">
        <v>58</v>
      </c>
      <c r="H12" s="35">
        <v>0</v>
      </c>
      <c r="I12" s="17">
        <v>1</v>
      </c>
      <c r="J12" s="15">
        <v>0</v>
      </c>
      <c r="K12" s="20">
        <v>0</v>
      </c>
      <c r="L12" s="25">
        <v>0</v>
      </c>
      <c r="M12" s="69">
        <v>1</v>
      </c>
      <c r="N12" s="21">
        <v>1</v>
      </c>
      <c r="O12" s="15">
        <v>2</v>
      </c>
      <c r="P12" s="15">
        <v>2</v>
      </c>
      <c r="Q12" s="15">
        <v>2</v>
      </c>
      <c r="R12" s="25">
        <v>2</v>
      </c>
      <c r="S12" s="20">
        <v>2</v>
      </c>
      <c r="T12" s="20">
        <v>0</v>
      </c>
      <c r="U12" s="20">
        <v>1</v>
      </c>
      <c r="V12" s="26">
        <v>12</v>
      </c>
      <c r="W12" s="27">
        <v>13</v>
      </c>
    </row>
    <row r="13" spans="1:23">
      <c r="A13" s="13">
        <v>2038</v>
      </c>
      <c r="B13" s="13" t="s">
        <v>56</v>
      </c>
      <c r="C13" s="13">
        <v>96429</v>
      </c>
      <c r="D13" s="13" t="s">
        <v>61</v>
      </c>
      <c r="E13" s="13">
        <v>500</v>
      </c>
      <c r="F13" s="13" t="s">
        <v>10</v>
      </c>
      <c r="G13" s="13" t="s">
        <v>58</v>
      </c>
      <c r="H13" s="35">
        <v>0</v>
      </c>
      <c r="I13" s="17">
        <v>1</v>
      </c>
      <c r="J13" s="15">
        <v>0</v>
      </c>
      <c r="K13" s="20">
        <v>0</v>
      </c>
      <c r="L13" s="25">
        <v>0</v>
      </c>
      <c r="M13" s="69">
        <v>1</v>
      </c>
      <c r="N13" s="21">
        <v>1</v>
      </c>
      <c r="O13" s="15">
        <v>2</v>
      </c>
      <c r="P13" s="15">
        <v>2</v>
      </c>
      <c r="Q13" s="15">
        <v>2</v>
      </c>
      <c r="R13" s="20">
        <v>2</v>
      </c>
      <c r="S13" s="20">
        <v>2</v>
      </c>
      <c r="T13" s="20">
        <v>0</v>
      </c>
      <c r="U13" s="20">
        <v>1</v>
      </c>
      <c r="V13" s="26">
        <v>12</v>
      </c>
      <c r="W13" s="27">
        <v>13</v>
      </c>
    </row>
    <row r="14" spans="1:23">
      <c r="A14" s="13">
        <v>2038</v>
      </c>
      <c r="B14" s="13" t="s">
        <v>56</v>
      </c>
      <c r="C14" s="13">
        <v>96433</v>
      </c>
      <c r="D14" s="13" t="s">
        <v>62</v>
      </c>
      <c r="E14" s="13">
        <v>280</v>
      </c>
      <c r="F14" s="13" t="s">
        <v>10</v>
      </c>
      <c r="G14" s="13" t="s">
        <v>63</v>
      </c>
      <c r="H14" s="35">
        <v>0</v>
      </c>
      <c r="I14" s="17">
        <v>1</v>
      </c>
      <c r="J14" s="15">
        <v>0</v>
      </c>
      <c r="K14" s="20">
        <v>0</v>
      </c>
      <c r="L14" s="25">
        <v>0</v>
      </c>
      <c r="M14" s="69">
        <v>1</v>
      </c>
      <c r="N14" s="21">
        <v>1</v>
      </c>
      <c r="O14" s="15">
        <v>2</v>
      </c>
      <c r="P14" s="15">
        <v>2</v>
      </c>
      <c r="Q14" s="15">
        <v>2</v>
      </c>
      <c r="R14" s="22">
        <v>2</v>
      </c>
      <c r="S14" s="40">
        <v>2</v>
      </c>
      <c r="T14" s="20">
        <v>0</v>
      </c>
      <c r="U14" s="20">
        <v>1</v>
      </c>
      <c r="V14" s="26">
        <v>12</v>
      </c>
      <c r="W14" s="27">
        <v>13</v>
      </c>
    </row>
    <row r="15" spans="1:23">
      <c r="A15" s="13">
        <v>2038</v>
      </c>
      <c r="B15" s="13" t="s">
        <v>56</v>
      </c>
      <c r="C15" s="13">
        <v>96456</v>
      </c>
      <c r="D15" s="13" t="s">
        <v>64</v>
      </c>
      <c r="E15" s="13">
        <v>500</v>
      </c>
      <c r="F15" s="13" t="s">
        <v>10</v>
      </c>
      <c r="G15" s="13" t="s">
        <v>65</v>
      </c>
      <c r="H15" s="35">
        <v>0</v>
      </c>
      <c r="I15" s="17">
        <v>1</v>
      </c>
      <c r="J15" s="15">
        <v>0</v>
      </c>
      <c r="K15" s="20">
        <v>0</v>
      </c>
      <c r="L15" s="25">
        <v>0</v>
      </c>
      <c r="M15" s="69">
        <v>1</v>
      </c>
      <c r="N15" s="21">
        <v>1</v>
      </c>
      <c r="O15" s="15">
        <v>2</v>
      </c>
      <c r="P15" s="18">
        <v>2</v>
      </c>
      <c r="Q15" s="15">
        <v>2</v>
      </c>
      <c r="R15" s="20">
        <v>2</v>
      </c>
      <c r="S15" s="20">
        <v>2</v>
      </c>
      <c r="T15" s="20">
        <v>0</v>
      </c>
      <c r="U15" s="20">
        <v>1</v>
      </c>
      <c r="V15" s="26">
        <v>12</v>
      </c>
      <c r="W15" s="27">
        <v>13</v>
      </c>
    </row>
    <row r="16" spans="1:23">
      <c r="A16" s="13">
        <v>2038</v>
      </c>
      <c r="B16" s="13" t="s">
        <v>56</v>
      </c>
      <c r="C16" s="13">
        <v>96376</v>
      </c>
      <c r="D16" s="43" t="s">
        <v>66</v>
      </c>
      <c r="E16" s="13">
        <v>400</v>
      </c>
      <c r="F16" s="13" t="s">
        <v>10</v>
      </c>
      <c r="G16" s="13" t="s">
        <v>67</v>
      </c>
      <c r="H16" s="35">
        <v>0</v>
      </c>
      <c r="I16" s="17">
        <v>1</v>
      </c>
      <c r="J16" s="15">
        <v>0</v>
      </c>
      <c r="K16" s="20">
        <v>0</v>
      </c>
      <c r="L16" s="25">
        <v>0</v>
      </c>
      <c r="M16" s="69">
        <v>1</v>
      </c>
      <c r="N16" s="21">
        <v>1</v>
      </c>
      <c r="O16" s="15">
        <v>1</v>
      </c>
      <c r="P16" s="39">
        <v>2</v>
      </c>
      <c r="Q16" s="15">
        <v>2</v>
      </c>
      <c r="R16" s="20">
        <v>2</v>
      </c>
      <c r="S16" s="25">
        <v>2</v>
      </c>
      <c r="T16" s="20">
        <v>0</v>
      </c>
      <c r="U16" s="20">
        <v>1</v>
      </c>
      <c r="V16" s="26">
        <v>11</v>
      </c>
      <c r="W16" s="27">
        <v>12</v>
      </c>
    </row>
    <row r="17" spans="1:23">
      <c r="A17" s="16">
        <v>2038</v>
      </c>
      <c r="B17" s="16" t="s">
        <v>56</v>
      </c>
      <c r="C17" s="16">
        <v>96394</v>
      </c>
      <c r="D17" s="16" t="s">
        <v>68</v>
      </c>
      <c r="E17" s="16">
        <v>500</v>
      </c>
      <c r="F17" s="16" t="s">
        <v>10</v>
      </c>
      <c r="G17" s="16" t="s">
        <v>69</v>
      </c>
      <c r="H17" s="35">
        <v>0</v>
      </c>
      <c r="I17" s="17">
        <v>1</v>
      </c>
      <c r="J17" s="15">
        <v>0</v>
      </c>
      <c r="K17" s="20">
        <v>0</v>
      </c>
      <c r="L17" s="34">
        <v>0</v>
      </c>
      <c r="M17" s="69">
        <v>1</v>
      </c>
      <c r="N17" s="21">
        <v>1</v>
      </c>
      <c r="O17" s="28">
        <v>1</v>
      </c>
      <c r="P17" s="28">
        <v>2</v>
      </c>
      <c r="Q17" s="28">
        <v>2</v>
      </c>
      <c r="R17" s="34">
        <v>2</v>
      </c>
      <c r="S17" s="19">
        <v>2</v>
      </c>
      <c r="T17" s="19">
        <v>0</v>
      </c>
      <c r="U17" s="20">
        <v>1</v>
      </c>
      <c r="V17" s="26">
        <v>11</v>
      </c>
      <c r="W17" s="27">
        <v>12</v>
      </c>
    </row>
    <row r="18" spans="1:23">
      <c r="A18" s="16">
        <v>2038</v>
      </c>
      <c r="B18" s="16" t="s">
        <v>56</v>
      </c>
      <c r="C18" s="16">
        <v>96124</v>
      </c>
      <c r="D18" s="16" t="s">
        <v>70</v>
      </c>
      <c r="E18" s="16">
        <v>500</v>
      </c>
      <c r="F18" s="16" t="s">
        <v>10</v>
      </c>
      <c r="G18" s="16" t="s">
        <v>71</v>
      </c>
      <c r="H18" s="35">
        <v>0</v>
      </c>
      <c r="I18" s="17">
        <v>1</v>
      </c>
      <c r="J18" s="15">
        <v>0</v>
      </c>
      <c r="K18" s="20">
        <v>0</v>
      </c>
      <c r="L18" s="34">
        <v>0</v>
      </c>
      <c r="M18" s="69">
        <v>1</v>
      </c>
      <c r="N18" s="21">
        <v>1</v>
      </c>
      <c r="O18" s="28">
        <v>2</v>
      </c>
      <c r="P18" s="28">
        <v>0</v>
      </c>
      <c r="Q18" s="28">
        <v>2</v>
      </c>
      <c r="R18" s="19">
        <v>2</v>
      </c>
      <c r="S18" s="19">
        <v>2</v>
      </c>
      <c r="T18" s="19">
        <v>0</v>
      </c>
      <c r="U18" s="20">
        <v>1</v>
      </c>
      <c r="V18" s="26">
        <v>10</v>
      </c>
      <c r="W18" s="27">
        <v>11</v>
      </c>
    </row>
    <row r="19" spans="1:23">
      <c r="A19" s="13">
        <v>2038</v>
      </c>
      <c r="B19" s="13" t="s">
        <v>56</v>
      </c>
      <c r="C19" s="13">
        <v>96377</v>
      </c>
      <c r="D19" s="13" t="s">
        <v>72</v>
      </c>
      <c r="E19" s="13">
        <v>500</v>
      </c>
      <c r="F19" s="13" t="s">
        <v>10</v>
      </c>
      <c r="G19" s="13" t="s">
        <v>73</v>
      </c>
      <c r="H19" s="35">
        <v>0</v>
      </c>
      <c r="I19" s="17">
        <v>1</v>
      </c>
      <c r="J19" s="15">
        <v>0</v>
      </c>
      <c r="K19" s="20">
        <v>0</v>
      </c>
      <c r="L19" s="25">
        <v>0</v>
      </c>
      <c r="M19" s="69">
        <v>1</v>
      </c>
      <c r="N19" s="21">
        <v>1</v>
      </c>
      <c r="O19" s="15">
        <v>0</v>
      </c>
      <c r="P19" s="15">
        <v>2</v>
      </c>
      <c r="Q19" s="15">
        <v>2</v>
      </c>
      <c r="R19" s="20">
        <v>2</v>
      </c>
      <c r="S19" s="20">
        <v>2</v>
      </c>
      <c r="T19" s="20">
        <v>0</v>
      </c>
      <c r="U19" s="20">
        <v>1</v>
      </c>
      <c r="V19" s="26">
        <v>10</v>
      </c>
      <c r="W19" s="27">
        <v>11</v>
      </c>
    </row>
    <row r="20" spans="1:23">
      <c r="A20" s="13">
        <v>2038</v>
      </c>
      <c r="B20" s="13" t="s">
        <v>56</v>
      </c>
      <c r="C20" s="13">
        <v>96378</v>
      </c>
      <c r="D20" s="13" t="s">
        <v>74</v>
      </c>
      <c r="E20" s="13">
        <v>500</v>
      </c>
      <c r="F20" s="13" t="s">
        <v>10</v>
      </c>
      <c r="G20" s="13" t="s">
        <v>75</v>
      </c>
      <c r="H20" s="35">
        <v>0</v>
      </c>
      <c r="I20" s="17">
        <v>1</v>
      </c>
      <c r="J20" s="15">
        <v>0</v>
      </c>
      <c r="K20" s="20">
        <v>0</v>
      </c>
      <c r="L20" s="25">
        <v>0</v>
      </c>
      <c r="M20" s="69">
        <v>1</v>
      </c>
      <c r="N20" s="21">
        <v>1</v>
      </c>
      <c r="O20" s="15">
        <v>0</v>
      </c>
      <c r="P20" s="15">
        <v>2</v>
      </c>
      <c r="Q20" s="15">
        <v>2</v>
      </c>
      <c r="R20" s="20">
        <v>2</v>
      </c>
      <c r="S20" s="40">
        <v>2</v>
      </c>
      <c r="T20" s="40">
        <v>0</v>
      </c>
      <c r="U20" s="20">
        <v>1</v>
      </c>
      <c r="V20" s="26">
        <v>10</v>
      </c>
      <c r="W20" s="27">
        <v>11</v>
      </c>
    </row>
    <row r="21" spans="1:23">
      <c r="A21" s="13">
        <v>2038</v>
      </c>
      <c r="B21" s="13" t="s">
        <v>56</v>
      </c>
      <c r="C21" s="13">
        <v>96386</v>
      </c>
      <c r="D21" s="13" t="s">
        <v>76</v>
      </c>
      <c r="E21" s="13">
        <v>500</v>
      </c>
      <c r="F21" s="13" t="s">
        <v>10</v>
      </c>
      <c r="G21" s="13" t="s">
        <v>71</v>
      </c>
      <c r="H21" s="35">
        <v>0</v>
      </c>
      <c r="I21" s="17">
        <v>1</v>
      </c>
      <c r="J21" s="15">
        <v>0</v>
      </c>
      <c r="K21" s="20">
        <v>0</v>
      </c>
      <c r="L21" s="25">
        <v>0</v>
      </c>
      <c r="M21" s="69">
        <v>1</v>
      </c>
      <c r="N21" s="21">
        <v>1</v>
      </c>
      <c r="O21" s="15">
        <v>2</v>
      </c>
      <c r="P21" s="15">
        <v>0</v>
      </c>
      <c r="Q21" s="15">
        <v>2</v>
      </c>
      <c r="R21" s="25">
        <v>2</v>
      </c>
      <c r="S21" s="22">
        <v>2</v>
      </c>
      <c r="T21" s="25">
        <v>0</v>
      </c>
      <c r="U21" s="20">
        <v>1</v>
      </c>
      <c r="V21" s="26">
        <v>10</v>
      </c>
      <c r="W21" s="27">
        <v>11</v>
      </c>
    </row>
    <row r="22" spans="1:23">
      <c r="A22" s="44">
        <v>2038</v>
      </c>
      <c r="B22" s="44" t="s">
        <v>56</v>
      </c>
      <c r="C22" s="44">
        <v>96391</v>
      </c>
      <c r="D22" s="44" t="s">
        <v>77</v>
      </c>
      <c r="E22" s="44">
        <v>500</v>
      </c>
      <c r="F22" s="44" t="s">
        <v>10</v>
      </c>
      <c r="G22" s="44" t="s">
        <v>71</v>
      </c>
      <c r="H22" s="35">
        <v>0</v>
      </c>
      <c r="I22" s="17">
        <v>1</v>
      </c>
      <c r="J22" s="15">
        <v>0</v>
      </c>
      <c r="K22" s="20">
        <v>0</v>
      </c>
      <c r="L22" s="25">
        <v>0</v>
      </c>
      <c r="M22" s="69">
        <v>1</v>
      </c>
      <c r="N22" s="21">
        <v>1</v>
      </c>
      <c r="O22" s="15">
        <v>2</v>
      </c>
      <c r="P22" s="15">
        <v>0</v>
      </c>
      <c r="Q22" s="15">
        <v>2</v>
      </c>
      <c r="R22" s="25">
        <v>2</v>
      </c>
      <c r="S22" s="22">
        <v>2</v>
      </c>
      <c r="T22" s="20">
        <v>0</v>
      </c>
      <c r="U22" s="20">
        <v>1</v>
      </c>
      <c r="V22" s="26">
        <v>10</v>
      </c>
      <c r="W22" s="27">
        <v>11</v>
      </c>
    </row>
    <row r="23" spans="1:23">
      <c r="A23" s="13">
        <v>2038</v>
      </c>
      <c r="B23" s="13" t="s">
        <v>56</v>
      </c>
      <c r="C23" s="13">
        <v>96392</v>
      </c>
      <c r="D23" s="13" t="s">
        <v>78</v>
      </c>
      <c r="E23" s="13">
        <v>200</v>
      </c>
      <c r="F23" s="13" t="s">
        <v>10</v>
      </c>
      <c r="G23" s="13" t="s">
        <v>79</v>
      </c>
      <c r="H23" s="35">
        <v>0</v>
      </c>
      <c r="I23" s="17">
        <v>1</v>
      </c>
      <c r="J23" s="15">
        <v>0</v>
      </c>
      <c r="K23" s="20">
        <v>0</v>
      </c>
      <c r="L23" s="25">
        <v>0</v>
      </c>
      <c r="M23" s="69">
        <v>1</v>
      </c>
      <c r="N23" s="21">
        <v>1</v>
      </c>
      <c r="O23" s="20">
        <v>0</v>
      </c>
      <c r="P23" s="22">
        <v>2</v>
      </c>
      <c r="Q23" s="22">
        <v>2</v>
      </c>
      <c r="R23" s="22">
        <v>2</v>
      </c>
      <c r="S23" s="22">
        <v>2</v>
      </c>
      <c r="T23" s="22">
        <v>0</v>
      </c>
      <c r="U23" s="20">
        <v>1</v>
      </c>
      <c r="V23" s="26">
        <v>10</v>
      </c>
      <c r="W23" s="27">
        <v>11</v>
      </c>
    </row>
    <row r="24" spans="1:23">
      <c r="A24" s="13">
        <v>2038</v>
      </c>
      <c r="B24" s="13" t="s">
        <v>56</v>
      </c>
      <c r="C24" s="13">
        <v>96396</v>
      </c>
      <c r="D24" s="13" t="s">
        <v>80</v>
      </c>
      <c r="E24" s="13">
        <v>360</v>
      </c>
      <c r="F24" s="13" t="s">
        <v>10</v>
      </c>
      <c r="G24" s="13" t="s">
        <v>81</v>
      </c>
      <c r="H24" s="35">
        <v>0</v>
      </c>
      <c r="I24" s="17">
        <v>1</v>
      </c>
      <c r="J24" s="15">
        <v>0</v>
      </c>
      <c r="K24" s="20">
        <v>0</v>
      </c>
      <c r="L24" s="25">
        <v>0</v>
      </c>
      <c r="M24" s="69">
        <v>1</v>
      </c>
      <c r="N24" s="21">
        <v>1</v>
      </c>
      <c r="O24" s="15">
        <v>0</v>
      </c>
      <c r="P24" s="25">
        <v>2</v>
      </c>
      <c r="Q24" s="22">
        <v>2</v>
      </c>
      <c r="R24" s="40">
        <v>2</v>
      </c>
      <c r="S24" s="22">
        <v>2</v>
      </c>
      <c r="T24" s="22">
        <v>0</v>
      </c>
      <c r="U24" s="20">
        <v>1</v>
      </c>
      <c r="V24" s="26">
        <v>10</v>
      </c>
      <c r="W24" s="27">
        <v>11</v>
      </c>
    </row>
    <row r="25" spans="1:23">
      <c r="A25" s="13">
        <v>2038</v>
      </c>
      <c r="B25" s="13" t="s">
        <v>56</v>
      </c>
      <c r="C25" s="13">
        <v>96401</v>
      </c>
      <c r="D25" s="13" t="s">
        <v>82</v>
      </c>
      <c r="E25" s="13">
        <v>400</v>
      </c>
      <c r="F25" s="13" t="s">
        <v>10</v>
      </c>
      <c r="G25" s="30" t="s">
        <v>83</v>
      </c>
      <c r="H25" s="35">
        <v>0</v>
      </c>
      <c r="I25" s="17">
        <v>1</v>
      </c>
      <c r="J25" s="15">
        <v>0</v>
      </c>
      <c r="K25" s="20">
        <v>0</v>
      </c>
      <c r="L25" s="25">
        <v>0</v>
      </c>
      <c r="M25" s="69">
        <v>1</v>
      </c>
      <c r="N25" s="21">
        <v>1</v>
      </c>
      <c r="O25" s="15">
        <v>0</v>
      </c>
      <c r="P25" s="15">
        <v>2</v>
      </c>
      <c r="Q25" s="25">
        <v>2</v>
      </c>
      <c r="R25" s="22">
        <v>2</v>
      </c>
      <c r="S25" s="40">
        <v>2</v>
      </c>
      <c r="T25" s="20">
        <v>0</v>
      </c>
      <c r="U25" s="20">
        <v>1</v>
      </c>
      <c r="V25" s="26">
        <v>10</v>
      </c>
      <c r="W25" s="27">
        <v>11</v>
      </c>
    </row>
    <row r="26" spans="1:23">
      <c r="A26" s="16">
        <v>2038</v>
      </c>
      <c r="B26" s="16" t="s">
        <v>56</v>
      </c>
      <c r="C26" s="16">
        <v>96403</v>
      </c>
      <c r="D26" s="16" t="s">
        <v>84</v>
      </c>
      <c r="E26" s="16">
        <v>500</v>
      </c>
      <c r="F26" s="16" t="s">
        <v>10</v>
      </c>
      <c r="G26" s="16" t="s">
        <v>85</v>
      </c>
      <c r="H26" s="35">
        <v>0</v>
      </c>
      <c r="I26" s="17">
        <v>1</v>
      </c>
      <c r="J26" s="28">
        <v>0</v>
      </c>
      <c r="K26" s="19">
        <v>0</v>
      </c>
      <c r="L26" s="34">
        <v>0</v>
      </c>
      <c r="M26" s="69">
        <v>1</v>
      </c>
      <c r="N26" s="21">
        <v>1</v>
      </c>
      <c r="O26" s="28">
        <v>2</v>
      </c>
      <c r="P26" s="28">
        <v>0</v>
      </c>
      <c r="Q26" s="34">
        <v>2</v>
      </c>
      <c r="R26" s="33">
        <v>2</v>
      </c>
      <c r="S26" s="23">
        <v>2</v>
      </c>
      <c r="T26" s="19">
        <v>0</v>
      </c>
      <c r="U26" s="20">
        <v>1</v>
      </c>
      <c r="V26" s="26">
        <v>10</v>
      </c>
      <c r="W26" s="27">
        <v>11</v>
      </c>
    </row>
    <row r="27" spans="1:23">
      <c r="A27" s="13">
        <v>2038</v>
      </c>
      <c r="B27" s="13" t="s">
        <v>56</v>
      </c>
      <c r="C27" s="13">
        <v>96409</v>
      </c>
      <c r="D27" s="13" t="s">
        <v>86</v>
      </c>
      <c r="E27" s="13">
        <v>500</v>
      </c>
      <c r="F27" s="13" t="s">
        <v>10</v>
      </c>
      <c r="G27" s="13" t="s">
        <v>87</v>
      </c>
      <c r="H27" s="35">
        <v>0</v>
      </c>
      <c r="I27" s="17">
        <v>1</v>
      </c>
      <c r="J27" s="15">
        <v>0</v>
      </c>
      <c r="K27" s="20">
        <v>0</v>
      </c>
      <c r="L27" s="25">
        <v>0</v>
      </c>
      <c r="M27" s="69">
        <v>1</v>
      </c>
      <c r="N27" s="21">
        <v>1</v>
      </c>
      <c r="O27" s="15">
        <v>0</v>
      </c>
      <c r="P27" s="15">
        <v>2</v>
      </c>
      <c r="Q27" s="22">
        <v>2</v>
      </c>
      <c r="R27" s="22">
        <v>2</v>
      </c>
      <c r="S27" s="40">
        <v>2</v>
      </c>
      <c r="T27" s="20">
        <v>0</v>
      </c>
      <c r="U27" s="20">
        <v>1</v>
      </c>
      <c r="V27" s="26">
        <v>10</v>
      </c>
      <c r="W27" s="27">
        <v>11</v>
      </c>
    </row>
    <row r="28" spans="1:23">
      <c r="A28" s="16">
        <v>2038</v>
      </c>
      <c r="B28" s="16" t="s">
        <v>56</v>
      </c>
      <c r="C28" s="16">
        <v>96410</v>
      </c>
      <c r="D28" s="16" t="s">
        <v>88</v>
      </c>
      <c r="E28" s="16">
        <v>360</v>
      </c>
      <c r="F28" s="16" t="s">
        <v>10</v>
      </c>
      <c r="G28" s="16" t="s">
        <v>89</v>
      </c>
      <c r="H28" s="35">
        <v>0</v>
      </c>
      <c r="I28" s="17">
        <v>1</v>
      </c>
      <c r="J28" s="15">
        <v>0</v>
      </c>
      <c r="K28" s="20">
        <v>0</v>
      </c>
      <c r="L28" s="34">
        <v>0</v>
      </c>
      <c r="M28" s="69">
        <v>1</v>
      </c>
      <c r="N28" s="21">
        <v>1</v>
      </c>
      <c r="O28" s="15">
        <v>0</v>
      </c>
      <c r="P28" s="28">
        <v>2</v>
      </c>
      <c r="Q28" s="33">
        <v>2</v>
      </c>
      <c r="R28" s="33">
        <v>2</v>
      </c>
      <c r="S28" s="34">
        <v>2</v>
      </c>
      <c r="T28" s="19">
        <v>0</v>
      </c>
      <c r="U28" s="20">
        <v>1</v>
      </c>
      <c r="V28" s="26">
        <v>10</v>
      </c>
      <c r="W28" s="27">
        <v>11</v>
      </c>
    </row>
    <row r="29" spans="1:23">
      <c r="A29" s="13">
        <v>2038</v>
      </c>
      <c r="B29" s="13" t="s">
        <v>56</v>
      </c>
      <c r="C29" s="13">
        <v>96412</v>
      </c>
      <c r="D29" s="13" t="s">
        <v>90</v>
      </c>
      <c r="E29" s="13">
        <v>360</v>
      </c>
      <c r="F29" s="13" t="s">
        <v>10</v>
      </c>
      <c r="G29" s="13" t="s">
        <v>91</v>
      </c>
      <c r="H29" s="35">
        <v>0</v>
      </c>
      <c r="I29" s="17">
        <v>1</v>
      </c>
      <c r="J29" s="15">
        <v>0</v>
      </c>
      <c r="K29" s="20">
        <v>0</v>
      </c>
      <c r="L29" s="25">
        <v>0</v>
      </c>
      <c r="M29" s="69">
        <v>1</v>
      </c>
      <c r="N29" s="21">
        <v>1</v>
      </c>
      <c r="O29" s="15">
        <v>2</v>
      </c>
      <c r="P29" s="15">
        <v>0</v>
      </c>
      <c r="Q29" s="33">
        <v>2</v>
      </c>
      <c r="R29" s="33">
        <v>2</v>
      </c>
      <c r="S29" s="34">
        <v>2</v>
      </c>
      <c r="T29" s="20">
        <v>0</v>
      </c>
      <c r="U29" s="20">
        <v>1</v>
      </c>
      <c r="V29" s="26">
        <v>10</v>
      </c>
      <c r="W29" s="27">
        <v>11</v>
      </c>
    </row>
    <row r="30" spans="1:23">
      <c r="A30" s="13">
        <v>2038</v>
      </c>
      <c r="B30" s="13" t="s">
        <v>56</v>
      </c>
      <c r="C30" s="13">
        <v>96416</v>
      </c>
      <c r="D30" s="13" t="s">
        <v>92</v>
      </c>
      <c r="E30" s="13">
        <v>720</v>
      </c>
      <c r="F30" s="13" t="s">
        <v>10</v>
      </c>
      <c r="G30" s="13" t="s">
        <v>93</v>
      </c>
      <c r="H30" s="35">
        <v>0</v>
      </c>
      <c r="I30" s="17">
        <v>1</v>
      </c>
      <c r="J30" s="15">
        <v>0</v>
      </c>
      <c r="K30" s="20">
        <v>0</v>
      </c>
      <c r="L30" s="25">
        <v>0</v>
      </c>
      <c r="M30" s="69">
        <v>1</v>
      </c>
      <c r="N30" s="21">
        <v>1</v>
      </c>
      <c r="O30" s="15">
        <v>2</v>
      </c>
      <c r="P30" s="15">
        <v>2</v>
      </c>
      <c r="Q30" s="33">
        <v>2</v>
      </c>
      <c r="R30" s="33">
        <v>2</v>
      </c>
      <c r="S30" s="25">
        <v>0</v>
      </c>
      <c r="T30" s="20">
        <v>0</v>
      </c>
      <c r="U30" s="20">
        <v>1</v>
      </c>
      <c r="V30" s="26">
        <v>10</v>
      </c>
      <c r="W30" s="27">
        <v>11</v>
      </c>
    </row>
    <row r="31" spans="1:23">
      <c r="A31" s="13">
        <v>2038</v>
      </c>
      <c r="B31" s="13" t="s">
        <v>56</v>
      </c>
      <c r="C31" s="13">
        <v>96421</v>
      </c>
      <c r="D31" s="13" t="s">
        <v>94</v>
      </c>
      <c r="E31" s="13">
        <v>500</v>
      </c>
      <c r="F31" s="13" t="s">
        <v>10</v>
      </c>
      <c r="G31" s="13" t="s">
        <v>69</v>
      </c>
      <c r="H31" s="35">
        <v>0</v>
      </c>
      <c r="I31" s="17">
        <v>1</v>
      </c>
      <c r="J31" s="15">
        <v>0</v>
      </c>
      <c r="K31" s="20">
        <v>0</v>
      </c>
      <c r="L31" s="25">
        <v>0</v>
      </c>
      <c r="M31" s="69">
        <v>1</v>
      </c>
      <c r="N31" s="21">
        <v>1</v>
      </c>
      <c r="O31" s="15">
        <v>2</v>
      </c>
      <c r="P31" s="15">
        <v>0</v>
      </c>
      <c r="Q31" s="15">
        <v>2</v>
      </c>
      <c r="R31" s="20">
        <v>2</v>
      </c>
      <c r="S31" s="56">
        <v>2</v>
      </c>
      <c r="T31" s="20">
        <v>0</v>
      </c>
      <c r="U31" s="20">
        <v>1</v>
      </c>
      <c r="V31" s="26">
        <v>10</v>
      </c>
      <c r="W31" s="27">
        <v>11</v>
      </c>
    </row>
    <row r="32" spans="1:23">
      <c r="A32" s="13">
        <v>2038</v>
      </c>
      <c r="B32" s="13" t="s">
        <v>56</v>
      </c>
      <c r="C32" s="13">
        <v>96423</v>
      </c>
      <c r="D32" s="13" t="s">
        <v>95</v>
      </c>
      <c r="E32" s="13">
        <v>700</v>
      </c>
      <c r="F32" s="13" t="s">
        <v>10</v>
      </c>
      <c r="G32" s="13" t="s">
        <v>58</v>
      </c>
      <c r="H32" s="35">
        <v>0</v>
      </c>
      <c r="I32" s="17">
        <v>1</v>
      </c>
      <c r="J32" s="15">
        <v>0</v>
      </c>
      <c r="K32" s="20">
        <v>0</v>
      </c>
      <c r="L32" s="25">
        <v>0</v>
      </c>
      <c r="M32" s="69">
        <v>1</v>
      </c>
      <c r="N32" s="21">
        <v>1</v>
      </c>
      <c r="O32" s="15">
        <v>2</v>
      </c>
      <c r="P32" s="15">
        <v>2</v>
      </c>
      <c r="Q32" s="15">
        <v>2</v>
      </c>
      <c r="R32" s="22">
        <v>2</v>
      </c>
      <c r="S32" s="20">
        <v>0</v>
      </c>
      <c r="T32" s="20">
        <v>0</v>
      </c>
      <c r="U32" s="20">
        <v>1</v>
      </c>
      <c r="V32" s="26">
        <v>10</v>
      </c>
      <c r="W32" s="27">
        <v>11</v>
      </c>
    </row>
    <row r="33" spans="1:23">
      <c r="A33" s="13">
        <v>2038</v>
      </c>
      <c r="B33" s="13" t="s">
        <v>56</v>
      </c>
      <c r="C33" s="13">
        <v>96428</v>
      </c>
      <c r="D33" s="13" t="s">
        <v>96</v>
      </c>
      <c r="E33" s="13">
        <v>500</v>
      </c>
      <c r="F33" s="13" t="s">
        <v>10</v>
      </c>
      <c r="G33" s="13" t="s">
        <v>97</v>
      </c>
      <c r="H33" s="35">
        <v>0</v>
      </c>
      <c r="I33" s="17">
        <v>1</v>
      </c>
      <c r="J33" s="15">
        <v>0</v>
      </c>
      <c r="K33" s="20">
        <v>0</v>
      </c>
      <c r="L33" s="25">
        <v>0</v>
      </c>
      <c r="M33" s="69">
        <v>1</v>
      </c>
      <c r="N33" s="21">
        <v>1</v>
      </c>
      <c r="O33" s="15">
        <v>0</v>
      </c>
      <c r="P33" s="18">
        <v>2</v>
      </c>
      <c r="Q33" s="15">
        <v>2</v>
      </c>
      <c r="R33" s="22">
        <v>2</v>
      </c>
      <c r="S33" s="25">
        <v>2</v>
      </c>
      <c r="T33" s="20">
        <v>0</v>
      </c>
      <c r="U33" s="20">
        <v>1</v>
      </c>
      <c r="V33" s="26">
        <v>10</v>
      </c>
      <c r="W33" s="27">
        <v>11</v>
      </c>
    </row>
    <row r="34" spans="1:23">
      <c r="A34" s="16">
        <v>2038</v>
      </c>
      <c r="B34" s="16" t="s">
        <v>56</v>
      </c>
      <c r="C34" s="16">
        <v>96434</v>
      </c>
      <c r="D34" s="16" t="s">
        <v>98</v>
      </c>
      <c r="E34" s="16">
        <v>1080</v>
      </c>
      <c r="F34" s="16" t="s">
        <v>10</v>
      </c>
      <c r="G34" s="16" t="s">
        <v>58</v>
      </c>
      <c r="H34" s="35">
        <v>0</v>
      </c>
      <c r="I34" s="17">
        <v>1</v>
      </c>
      <c r="J34" s="15">
        <v>0</v>
      </c>
      <c r="K34" s="20">
        <v>0</v>
      </c>
      <c r="L34" s="34">
        <v>0</v>
      </c>
      <c r="M34" s="69">
        <v>1</v>
      </c>
      <c r="N34" s="21">
        <v>1</v>
      </c>
      <c r="O34" s="28">
        <v>2</v>
      </c>
      <c r="P34" s="28">
        <v>2</v>
      </c>
      <c r="Q34" s="15">
        <v>2</v>
      </c>
      <c r="R34" s="20">
        <v>2</v>
      </c>
      <c r="S34" s="20">
        <v>0</v>
      </c>
      <c r="T34" s="19">
        <v>0</v>
      </c>
      <c r="U34" s="20">
        <v>1</v>
      </c>
      <c r="V34" s="26">
        <v>10</v>
      </c>
      <c r="W34" s="27">
        <v>11</v>
      </c>
    </row>
    <row r="35" spans="1:23">
      <c r="A35" s="13">
        <v>2038</v>
      </c>
      <c r="B35" s="13" t="s">
        <v>56</v>
      </c>
      <c r="C35" s="13">
        <v>96451</v>
      </c>
      <c r="D35" s="13" t="s">
        <v>99</v>
      </c>
      <c r="E35" s="13">
        <v>480</v>
      </c>
      <c r="F35" s="13" t="s">
        <v>10</v>
      </c>
      <c r="G35" s="13" t="s">
        <v>100</v>
      </c>
      <c r="H35" s="35">
        <v>0</v>
      </c>
      <c r="I35" s="17">
        <v>1</v>
      </c>
      <c r="J35" s="15">
        <v>0</v>
      </c>
      <c r="K35" s="20">
        <v>0</v>
      </c>
      <c r="L35" s="25">
        <v>0</v>
      </c>
      <c r="M35" s="69">
        <v>1</v>
      </c>
      <c r="N35" s="21">
        <v>1</v>
      </c>
      <c r="O35" s="15">
        <v>2</v>
      </c>
      <c r="P35" s="15">
        <v>0</v>
      </c>
      <c r="Q35" s="15">
        <v>2</v>
      </c>
      <c r="R35" s="20">
        <v>2</v>
      </c>
      <c r="S35" s="45">
        <v>2</v>
      </c>
      <c r="T35" s="20">
        <v>0</v>
      </c>
      <c r="U35" s="20">
        <v>1</v>
      </c>
      <c r="V35" s="26">
        <v>10</v>
      </c>
      <c r="W35" s="27">
        <v>11</v>
      </c>
    </row>
    <row r="36" spans="1:23">
      <c r="A36" s="13">
        <v>2038</v>
      </c>
      <c r="B36" s="13" t="s">
        <v>56</v>
      </c>
      <c r="C36" s="13">
        <v>96452</v>
      </c>
      <c r="D36" s="13" t="s">
        <v>101</v>
      </c>
      <c r="E36" s="13">
        <v>400</v>
      </c>
      <c r="F36" s="13" t="s">
        <v>10</v>
      </c>
      <c r="G36" s="13" t="s">
        <v>87</v>
      </c>
      <c r="H36" s="35">
        <v>0</v>
      </c>
      <c r="I36" s="17">
        <v>1</v>
      </c>
      <c r="J36" s="15">
        <v>0</v>
      </c>
      <c r="K36" s="20">
        <v>0</v>
      </c>
      <c r="L36" s="25">
        <v>0</v>
      </c>
      <c r="M36" s="69">
        <v>1</v>
      </c>
      <c r="N36" s="21">
        <v>1</v>
      </c>
      <c r="O36" s="15">
        <v>0</v>
      </c>
      <c r="P36" s="15">
        <v>2</v>
      </c>
      <c r="Q36" s="15">
        <v>2</v>
      </c>
      <c r="R36" s="22">
        <v>2</v>
      </c>
      <c r="S36" s="20">
        <v>2</v>
      </c>
      <c r="T36" s="20">
        <v>0</v>
      </c>
      <c r="U36" s="20">
        <v>1</v>
      </c>
      <c r="V36" s="26">
        <v>10</v>
      </c>
      <c r="W36" s="27">
        <v>11</v>
      </c>
    </row>
    <row r="37" spans="1:23">
      <c r="A37" s="13">
        <v>2038</v>
      </c>
      <c r="B37" s="13" t="s">
        <v>56</v>
      </c>
      <c r="C37" s="13">
        <v>96455</v>
      </c>
      <c r="D37" s="13" t="s">
        <v>102</v>
      </c>
      <c r="E37" s="13">
        <v>500</v>
      </c>
      <c r="F37" s="13" t="s">
        <v>10</v>
      </c>
      <c r="G37" s="13" t="s">
        <v>58</v>
      </c>
      <c r="H37" s="35">
        <v>0</v>
      </c>
      <c r="I37" s="17">
        <v>1</v>
      </c>
      <c r="J37" s="15">
        <v>0</v>
      </c>
      <c r="K37" s="20">
        <v>0</v>
      </c>
      <c r="L37" s="25">
        <v>0</v>
      </c>
      <c r="M37" s="69">
        <v>1</v>
      </c>
      <c r="N37" s="21">
        <v>1</v>
      </c>
      <c r="O37" s="15">
        <v>2</v>
      </c>
      <c r="P37" s="15">
        <v>0</v>
      </c>
      <c r="Q37" s="15">
        <v>2</v>
      </c>
      <c r="R37" s="25">
        <v>2</v>
      </c>
      <c r="S37" s="25">
        <v>2</v>
      </c>
      <c r="T37" s="20">
        <v>0</v>
      </c>
      <c r="U37" s="20">
        <v>1</v>
      </c>
      <c r="V37" s="26">
        <v>10</v>
      </c>
      <c r="W37" s="27">
        <v>11</v>
      </c>
    </row>
    <row r="38" spans="1:23">
      <c r="A38" s="13">
        <v>2038</v>
      </c>
      <c r="B38" s="13" t="s">
        <v>56</v>
      </c>
      <c r="C38" s="13">
        <v>96457</v>
      </c>
      <c r="D38" s="13" t="s">
        <v>103</v>
      </c>
      <c r="E38" s="13">
        <v>500</v>
      </c>
      <c r="F38" s="13" t="s">
        <v>10</v>
      </c>
      <c r="G38" s="13" t="s">
        <v>75</v>
      </c>
      <c r="H38" s="35">
        <v>0</v>
      </c>
      <c r="I38" s="17">
        <v>1</v>
      </c>
      <c r="J38" s="40">
        <v>0</v>
      </c>
      <c r="K38" s="20">
        <v>0</v>
      </c>
      <c r="L38" s="25">
        <v>0</v>
      </c>
      <c r="M38" s="69">
        <v>1</v>
      </c>
      <c r="N38" s="21">
        <v>1</v>
      </c>
      <c r="O38" s="18">
        <v>0</v>
      </c>
      <c r="P38" s="15">
        <v>2</v>
      </c>
      <c r="Q38" s="15">
        <v>2</v>
      </c>
      <c r="R38" s="20">
        <v>2</v>
      </c>
      <c r="S38" s="20">
        <v>2</v>
      </c>
      <c r="T38" s="20">
        <v>0</v>
      </c>
      <c r="U38" s="20">
        <v>1</v>
      </c>
      <c r="V38" s="26">
        <v>10</v>
      </c>
      <c r="W38" s="27">
        <v>11</v>
      </c>
    </row>
    <row r="39" spans="1:23">
      <c r="A39" s="13">
        <v>2038</v>
      </c>
      <c r="B39" s="13" t="s">
        <v>56</v>
      </c>
      <c r="C39" s="13">
        <v>96432</v>
      </c>
      <c r="D39" s="13" t="s">
        <v>104</v>
      </c>
      <c r="E39" s="13">
        <v>400</v>
      </c>
      <c r="F39" s="13" t="s">
        <v>10</v>
      </c>
      <c r="G39" s="13" t="s">
        <v>105</v>
      </c>
      <c r="H39" s="35">
        <v>0</v>
      </c>
      <c r="I39" s="17">
        <v>1</v>
      </c>
      <c r="J39" s="15">
        <v>0</v>
      </c>
      <c r="K39" s="20">
        <v>0</v>
      </c>
      <c r="L39" s="25">
        <v>0</v>
      </c>
      <c r="M39" s="69">
        <v>1</v>
      </c>
      <c r="N39" s="21">
        <v>1</v>
      </c>
      <c r="O39" s="15">
        <v>1</v>
      </c>
      <c r="P39" s="15">
        <v>0</v>
      </c>
      <c r="Q39" s="15">
        <v>2</v>
      </c>
      <c r="R39" s="20">
        <v>2</v>
      </c>
      <c r="S39" s="20">
        <v>2</v>
      </c>
      <c r="T39" s="20">
        <v>0</v>
      </c>
      <c r="U39" s="20">
        <v>1</v>
      </c>
      <c r="V39" s="26">
        <v>9</v>
      </c>
      <c r="W39" s="27">
        <v>10</v>
      </c>
    </row>
    <row r="40" spans="1:23">
      <c r="A40" s="13">
        <v>2035</v>
      </c>
      <c r="B40" s="13" t="s">
        <v>106</v>
      </c>
      <c r="C40" s="44">
        <v>95616</v>
      </c>
      <c r="D40" s="13" t="s">
        <v>107</v>
      </c>
      <c r="E40" s="13">
        <v>2880</v>
      </c>
      <c r="F40" s="13" t="s">
        <v>10</v>
      </c>
      <c r="G40" s="13" t="s">
        <v>97</v>
      </c>
      <c r="H40" s="35">
        <v>0</v>
      </c>
      <c r="I40" s="17">
        <v>1</v>
      </c>
      <c r="J40" s="15">
        <v>0</v>
      </c>
      <c r="K40" s="20">
        <v>0</v>
      </c>
      <c r="L40" s="25">
        <v>0</v>
      </c>
      <c r="M40" s="69">
        <v>1</v>
      </c>
      <c r="N40" s="21">
        <v>1</v>
      </c>
      <c r="O40" s="18">
        <v>0</v>
      </c>
      <c r="P40" s="15">
        <v>2</v>
      </c>
      <c r="Q40" s="15">
        <v>2</v>
      </c>
      <c r="R40" s="22">
        <v>2</v>
      </c>
      <c r="S40" s="20">
        <v>0</v>
      </c>
      <c r="T40" s="20">
        <v>0</v>
      </c>
      <c r="U40" s="20">
        <v>1</v>
      </c>
      <c r="V40" s="26">
        <v>8</v>
      </c>
      <c r="W40" s="27">
        <v>9</v>
      </c>
    </row>
    <row r="41" spans="1:23">
      <c r="A41" s="13">
        <v>2034</v>
      </c>
      <c r="B41" s="13" t="s">
        <v>108</v>
      </c>
      <c r="C41" s="13">
        <v>95650</v>
      </c>
      <c r="D41" s="13" t="s">
        <v>109</v>
      </c>
      <c r="E41" s="13">
        <v>2000</v>
      </c>
      <c r="F41" s="13" t="s">
        <v>10</v>
      </c>
      <c r="G41" s="13" t="s">
        <v>110</v>
      </c>
      <c r="H41" s="35">
        <v>0</v>
      </c>
      <c r="I41" s="17">
        <v>1</v>
      </c>
      <c r="J41" s="15">
        <v>0</v>
      </c>
      <c r="K41" s="20">
        <v>0</v>
      </c>
      <c r="L41" s="25">
        <v>0</v>
      </c>
      <c r="M41" s="69">
        <v>1</v>
      </c>
      <c r="N41" s="21">
        <v>1</v>
      </c>
      <c r="O41" s="15">
        <v>2</v>
      </c>
      <c r="P41" s="15">
        <v>0</v>
      </c>
      <c r="Q41" s="15">
        <v>2</v>
      </c>
      <c r="R41" s="25">
        <v>2</v>
      </c>
      <c r="S41" s="25">
        <v>0</v>
      </c>
      <c r="T41" s="25">
        <v>0</v>
      </c>
      <c r="U41" s="20">
        <v>1</v>
      </c>
      <c r="V41" s="26">
        <v>8</v>
      </c>
      <c r="W41" s="27">
        <v>9</v>
      </c>
    </row>
    <row r="42" spans="1:23">
      <c r="A42" s="13">
        <v>2038</v>
      </c>
      <c r="B42" s="16" t="s">
        <v>56</v>
      </c>
      <c r="C42" s="16">
        <v>96381</v>
      </c>
      <c r="D42" s="16" t="s">
        <v>111</v>
      </c>
      <c r="E42" s="16">
        <v>700</v>
      </c>
      <c r="F42" s="16" t="s">
        <v>10</v>
      </c>
      <c r="G42" s="16" t="s">
        <v>112</v>
      </c>
      <c r="H42" s="35">
        <v>0</v>
      </c>
      <c r="I42" s="17">
        <v>1</v>
      </c>
      <c r="J42" s="15">
        <v>0</v>
      </c>
      <c r="K42" s="20">
        <v>0</v>
      </c>
      <c r="L42" s="34">
        <v>0</v>
      </c>
      <c r="M42" s="69">
        <v>1</v>
      </c>
      <c r="N42" s="21">
        <v>1</v>
      </c>
      <c r="O42" s="28">
        <v>0</v>
      </c>
      <c r="P42" s="28">
        <v>2</v>
      </c>
      <c r="Q42" s="28">
        <v>2</v>
      </c>
      <c r="R42" s="19">
        <v>2</v>
      </c>
      <c r="S42" s="19">
        <v>0</v>
      </c>
      <c r="T42" s="19">
        <v>0</v>
      </c>
      <c r="U42" s="20">
        <v>1</v>
      </c>
      <c r="V42" s="26">
        <v>8</v>
      </c>
      <c r="W42" s="27">
        <v>9</v>
      </c>
    </row>
    <row r="43" spans="1:23">
      <c r="A43" s="13">
        <v>2038</v>
      </c>
      <c r="B43" s="13" t="s">
        <v>56</v>
      </c>
      <c r="C43" s="13">
        <v>96383</v>
      </c>
      <c r="D43" s="13" t="s">
        <v>113</v>
      </c>
      <c r="E43" s="13">
        <v>720</v>
      </c>
      <c r="F43" s="13" t="s">
        <v>10</v>
      </c>
      <c r="G43" s="13" t="s">
        <v>114</v>
      </c>
      <c r="H43" s="35">
        <v>0</v>
      </c>
      <c r="I43" s="17">
        <v>1</v>
      </c>
      <c r="J43" s="15">
        <v>0</v>
      </c>
      <c r="K43" s="20">
        <v>0</v>
      </c>
      <c r="L43" s="25">
        <v>0</v>
      </c>
      <c r="M43" s="69">
        <v>1</v>
      </c>
      <c r="N43" s="21">
        <v>1</v>
      </c>
      <c r="O43" s="15">
        <v>0</v>
      </c>
      <c r="P43" s="15">
        <v>2</v>
      </c>
      <c r="Q43" s="15">
        <v>2</v>
      </c>
      <c r="R43" s="20">
        <v>2</v>
      </c>
      <c r="S43" s="20">
        <v>0</v>
      </c>
      <c r="T43" s="20">
        <v>0</v>
      </c>
      <c r="U43" s="20">
        <v>1</v>
      </c>
      <c r="V43" s="26">
        <v>8</v>
      </c>
      <c r="W43" s="27">
        <v>9</v>
      </c>
    </row>
    <row r="44" spans="1:23">
      <c r="A44" s="13">
        <v>2038</v>
      </c>
      <c r="B44" s="13" t="s">
        <v>56</v>
      </c>
      <c r="C44" s="13">
        <v>96384</v>
      </c>
      <c r="D44" s="13" t="s">
        <v>115</v>
      </c>
      <c r="E44" s="13">
        <v>500</v>
      </c>
      <c r="F44" s="13" t="s">
        <v>10</v>
      </c>
      <c r="G44" s="13" t="s">
        <v>69</v>
      </c>
      <c r="H44" s="35">
        <v>0</v>
      </c>
      <c r="I44" s="17">
        <v>1</v>
      </c>
      <c r="J44" s="15">
        <v>0</v>
      </c>
      <c r="K44" s="20">
        <v>0</v>
      </c>
      <c r="L44" s="25">
        <v>0</v>
      </c>
      <c r="M44" s="69">
        <v>1</v>
      </c>
      <c r="N44" s="21">
        <v>1</v>
      </c>
      <c r="O44" s="15">
        <v>0</v>
      </c>
      <c r="P44" s="15">
        <v>0</v>
      </c>
      <c r="Q44" s="15">
        <v>2</v>
      </c>
      <c r="R44" s="20">
        <v>2</v>
      </c>
      <c r="S44" s="20">
        <v>2</v>
      </c>
      <c r="T44" s="20">
        <v>0</v>
      </c>
      <c r="U44" s="20">
        <v>1</v>
      </c>
      <c r="V44" s="26">
        <v>8</v>
      </c>
      <c r="W44" s="27">
        <v>9</v>
      </c>
    </row>
    <row r="45" spans="1:23">
      <c r="A45" s="16">
        <v>2038</v>
      </c>
      <c r="B45" s="16" t="s">
        <v>56</v>
      </c>
      <c r="C45" s="16">
        <v>96388</v>
      </c>
      <c r="D45" s="16" t="s">
        <v>116</v>
      </c>
      <c r="E45" s="16">
        <v>500</v>
      </c>
      <c r="F45" s="16" t="s">
        <v>10</v>
      </c>
      <c r="G45" s="16" t="s">
        <v>117</v>
      </c>
      <c r="H45" s="35">
        <v>0</v>
      </c>
      <c r="I45" s="17">
        <v>1</v>
      </c>
      <c r="J45" s="15">
        <v>0</v>
      </c>
      <c r="K45" s="20">
        <v>0</v>
      </c>
      <c r="L45" s="34">
        <v>0</v>
      </c>
      <c r="M45" s="69">
        <v>1</v>
      </c>
      <c r="N45" s="21">
        <v>1</v>
      </c>
      <c r="O45" s="28">
        <v>0</v>
      </c>
      <c r="P45" s="28">
        <v>0</v>
      </c>
      <c r="Q45" s="28">
        <v>2</v>
      </c>
      <c r="R45" s="34">
        <v>2</v>
      </c>
      <c r="S45" s="34">
        <v>2</v>
      </c>
      <c r="T45" s="19">
        <v>0</v>
      </c>
      <c r="U45" s="20">
        <v>1</v>
      </c>
      <c r="V45" s="26">
        <v>8</v>
      </c>
      <c r="W45" s="27">
        <v>9</v>
      </c>
    </row>
    <row r="46" spans="1:23">
      <c r="A46" s="13">
        <v>2038</v>
      </c>
      <c r="B46" s="13" t="s">
        <v>56</v>
      </c>
      <c r="C46" s="13">
        <v>96397</v>
      </c>
      <c r="D46" s="13" t="s">
        <v>118</v>
      </c>
      <c r="E46" s="13">
        <v>1400</v>
      </c>
      <c r="F46" s="13" t="s">
        <v>10</v>
      </c>
      <c r="G46" s="13" t="s">
        <v>114</v>
      </c>
      <c r="H46" s="35">
        <v>0</v>
      </c>
      <c r="I46" s="17">
        <v>1</v>
      </c>
      <c r="J46" s="15">
        <v>0</v>
      </c>
      <c r="K46" s="20">
        <v>0</v>
      </c>
      <c r="L46" s="25">
        <v>0</v>
      </c>
      <c r="M46" s="69">
        <v>1</v>
      </c>
      <c r="N46" s="21">
        <v>1</v>
      </c>
      <c r="O46" s="15">
        <v>0</v>
      </c>
      <c r="P46" s="15">
        <v>2</v>
      </c>
      <c r="Q46" s="15">
        <v>2</v>
      </c>
      <c r="R46" s="20">
        <v>2</v>
      </c>
      <c r="S46" s="20">
        <v>0</v>
      </c>
      <c r="T46" s="20">
        <v>0</v>
      </c>
      <c r="U46" s="20">
        <v>1</v>
      </c>
      <c r="V46" s="26">
        <v>8</v>
      </c>
      <c r="W46" s="27">
        <v>9</v>
      </c>
    </row>
    <row r="47" spans="1:23">
      <c r="A47" s="44">
        <v>2038</v>
      </c>
      <c r="B47" s="44" t="s">
        <v>56</v>
      </c>
      <c r="C47" s="44">
        <v>96406</v>
      </c>
      <c r="D47" s="44" t="s">
        <v>119</v>
      </c>
      <c r="E47" s="44">
        <v>1040</v>
      </c>
      <c r="F47" s="44" t="s">
        <v>10</v>
      </c>
      <c r="G47" s="44" t="s">
        <v>114</v>
      </c>
      <c r="H47" s="35">
        <v>0</v>
      </c>
      <c r="I47" s="17">
        <v>1</v>
      </c>
      <c r="J47" s="15">
        <v>0</v>
      </c>
      <c r="K47" s="20">
        <v>0</v>
      </c>
      <c r="L47" s="25">
        <v>0</v>
      </c>
      <c r="M47" s="69">
        <v>1</v>
      </c>
      <c r="N47" s="21">
        <v>1</v>
      </c>
      <c r="O47" s="15">
        <v>0</v>
      </c>
      <c r="P47" s="15">
        <v>2</v>
      </c>
      <c r="Q47" s="15">
        <v>2</v>
      </c>
      <c r="R47" s="20">
        <v>2</v>
      </c>
      <c r="S47" s="20">
        <v>0</v>
      </c>
      <c r="T47" s="20">
        <v>0</v>
      </c>
      <c r="U47" s="20">
        <v>1</v>
      </c>
      <c r="V47" s="26">
        <v>8</v>
      </c>
      <c r="W47" s="27">
        <v>9</v>
      </c>
    </row>
    <row r="48" spans="1:23">
      <c r="A48" s="16">
        <v>2038</v>
      </c>
      <c r="B48" s="16" t="s">
        <v>56</v>
      </c>
      <c r="C48" s="16">
        <v>96418</v>
      </c>
      <c r="D48" s="16" t="s">
        <v>120</v>
      </c>
      <c r="E48" s="16">
        <v>720</v>
      </c>
      <c r="F48" s="16" t="s">
        <v>10</v>
      </c>
      <c r="G48" s="16" t="s">
        <v>58</v>
      </c>
      <c r="H48" s="35">
        <v>0</v>
      </c>
      <c r="I48" s="17">
        <v>1</v>
      </c>
      <c r="J48" s="15">
        <v>0</v>
      </c>
      <c r="K48" s="20">
        <v>0</v>
      </c>
      <c r="L48" s="34">
        <v>0</v>
      </c>
      <c r="M48" s="69">
        <v>1</v>
      </c>
      <c r="N48" s="21">
        <v>1</v>
      </c>
      <c r="O48" s="28">
        <v>2</v>
      </c>
      <c r="P48" s="28">
        <v>0</v>
      </c>
      <c r="Q48" s="28">
        <v>2</v>
      </c>
      <c r="R48" s="19">
        <v>2</v>
      </c>
      <c r="S48" s="19">
        <v>0</v>
      </c>
      <c r="T48" s="19">
        <v>0</v>
      </c>
      <c r="U48" s="20">
        <v>1</v>
      </c>
      <c r="V48" s="26">
        <v>8</v>
      </c>
      <c r="W48" s="27">
        <v>9</v>
      </c>
    </row>
    <row r="49" spans="1:23">
      <c r="A49" s="16">
        <v>2038</v>
      </c>
      <c r="B49" s="16" t="s">
        <v>56</v>
      </c>
      <c r="C49" s="16">
        <v>96424</v>
      </c>
      <c r="D49" s="16" t="s">
        <v>121</v>
      </c>
      <c r="E49" s="16">
        <v>720</v>
      </c>
      <c r="F49" s="16" t="s">
        <v>10</v>
      </c>
      <c r="G49" s="16" t="s">
        <v>69</v>
      </c>
      <c r="H49" s="35">
        <v>0</v>
      </c>
      <c r="I49" s="17">
        <v>1</v>
      </c>
      <c r="J49" s="15">
        <v>0</v>
      </c>
      <c r="K49" s="20">
        <v>0</v>
      </c>
      <c r="L49" s="34">
        <v>0</v>
      </c>
      <c r="M49" s="69">
        <v>1</v>
      </c>
      <c r="N49" s="21">
        <v>1</v>
      </c>
      <c r="O49" s="33">
        <v>2</v>
      </c>
      <c r="P49" s="33">
        <v>0</v>
      </c>
      <c r="Q49" s="33">
        <v>2</v>
      </c>
      <c r="R49" s="33">
        <v>2</v>
      </c>
      <c r="S49" s="33">
        <v>0</v>
      </c>
      <c r="T49" s="33">
        <v>0</v>
      </c>
      <c r="U49" s="20">
        <v>1</v>
      </c>
      <c r="V49" s="26">
        <v>8</v>
      </c>
      <c r="W49" s="27">
        <v>9</v>
      </c>
    </row>
    <row r="50" spans="1:23">
      <c r="A50" s="13">
        <v>2038</v>
      </c>
      <c r="B50" s="13" t="s">
        <v>56</v>
      </c>
      <c r="C50" s="13">
        <v>96426</v>
      </c>
      <c r="D50" s="13" t="s">
        <v>122</v>
      </c>
      <c r="E50" s="13">
        <v>960</v>
      </c>
      <c r="F50" s="13" t="s">
        <v>10</v>
      </c>
      <c r="G50" s="13" t="s">
        <v>67</v>
      </c>
      <c r="H50" s="35">
        <v>0</v>
      </c>
      <c r="I50" s="17">
        <v>1</v>
      </c>
      <c r="J50" s="15">
        <v>0</v>
      </c>
      <c r="K50" s="20">
        <v>0</v>
      </c>
      <c r="L50" s="25">
        <v>0</v>
      </c>
      <c r="M50" s="69">
        <v>1</v>
      </c>
      <c r="N50" s="21">
        <v>1</v>
      </c>
      <c r="O50" s="15">
        <v>0</v>
      </c>
      <c r="P50" s="18">
        <v>2</v>
      </c>
      <c r="Q50" s="15">
        <v>2</v>
      </c>
      <c r="R50" s="20">
        <v>2</v>
      </c>
      <c r="S50" s="20">
        <v>0</v>
      </c>
      <c r="T50" s="20">
        <v>0</v>
      </c>
      <c r="U50" s="20">
        <v>1</v>
      </c>
      <c r="V50" s="26">
        <v>8</v>
      </c>
      <c r="W50" s="27">
        <v>9</v>
      </c>
    </row>
    <row r="51" spans="1:23">
      <c r="A51" s="13">
        <v>2038</v>
      </c>
      <c r="B51" s="13" t="s">
        <v>56</v>
      </c>
      <c r="C51" s="13">
        <v>96431</v>
      </c>
      <c r="D51" s="13" t="s">
        <v>123</v>
      </c>
      <c r="E51" s="13">
        <v>500</v>
      </c>
      <c r="F51" s="13" t="s">
        <v>10</v>
      </c>
      <c r="G51" s="13" t="s">
        <v>105</v>
      </c>
      <c r="H51" s="35">
        <v>0</v>
      </c>
      <c r="I51" s="17">
        <v>1</v>
      </c>
      <c r="J51" s="15">
        <v>0</v>
      </c>
      <c r="K51" s="20">
        <v>0</v>
      </c>
      <c r="L51" s="25">
        <v>0</v>
      </c>
      <c r="M51" s="69">
        <v>1</v>
      </c>
      <c r="N51" s="21">
        <v>1</v>
      </c>
      <c r="O51" s="15">
        <v>0</v>
      </c>
      <c r="P51" s="15">
        <v>0</v>
      </c>
      <c r="Q51" s="15">
        <v>2</v>
      </c>
      <c r="R51" s="20">
        <v>2</v>
      </c>
      <c r="S51" s="45">
        <v>2</v>
      </c>
      <c r="T51" s="20">
        <v>0</v>
      </c>
      <c r="U51" s="20">
        <v>1</v>
      </c>
      <c r="V51" s="26">
        <v>8</v>
      </c>
      <c r="W51" s="27">
        <v>9</v>
      </c>
    </row>
    <row r="52" spans="1:23">
      <c r="A52" s="13">
        <v>2038</v>
      </c>
      <c r="B52" s="13" t="s">
        <v>56</v>
      </c>
      <c r="C52" s="13">
        <v>96453</v>
      </c>
      <c r="D52" s="13" t="s">
        <v>124</v>
      </c>
      <c r="E52" s="13">
        <v>500</v>
      </c>
      <c r="F52" s="13" t="s">
        <v>10</v>
      </c>
      <c r="G52" s="13" t="s">
        <v>112</v>
      </c>
      <c r="H52" s="35">
        <v>0</v>
      </c>
      <c r="I52" s="17">
        <v>1</v>
      </c>
      <c r="J52" s="15">
        <v>0</v>
      </c>
      <c r="K52" s="20">
        <v>0</v>
      </c>
      <c r="L52" s="25">
        <v>0</v>
      </c>
      <c r="M52" s="69">
        <v>1</v>
      </c>
      <c r="N52" s="21">
        <v>1</v>
      </c>
      <c r="O52" s="15">
        <v>0</v>
      </c>
      <c r="P52" s="15">
        <v>0</v>
      </c>
      <c r="Q52" s="15">
        <v>2</v>
      </c>
      <c r="R52" s="20">
        <v>2</v>
      </c>
      <c r="S52" s="20">
        <v>2</v>
      </c>
      <c r="T52" s="20">
        <v>0</v>
      </c>
      <c r="U52" s="20">
        <v>1</v>
      </c>
      <c r="V52" s="26">
        <v>8</v>
      </c>
      <c r="W52" s="27">
        <v>9</v>
      </c>
    </row>
    <row r="53" spans="1:23">
      <c r="A53" s="16">
        <v>2038</v>
      </c>
      <c r="B53" s="13" t="s">
        <v>56</v>
      </c>
      <c r="C53" s="16">
        <v>96454</v>
      </c>
      <c r="D53" s="16" t="s">
        <v>125</v>
      </c>
      <c r="E53" s="16">
        <v>960</v>
      </c>
      <c r="F53" s="16" t="s">
        <v>10</v>
      </c>
      <c r="G53" s="16" t="s">
        <v>73</v>
      </c>
      <c r="H53" s="35">
        <v>0</v>
      </c>
      <c r="I53" s="17">
        <v>1</v>
      </c>
      <c r="J53" s="15">
        <v>0</v>
      </c>
      <c r="K53" s="20">
        <v>0</v>
      </c>
      <c r="L53" s="34">
        <v>0</v>
      </c>
      <c r="M53" s="69">
        <v>1</v>
      </c>
      <c r="N53" s="21">
        <v>1</v>
      </c>
      <c r="O53" s="28">
        <v>0</v>
      </c>
      <c r="P53" s="28">
        <v>2</v>
      </c>
      <c r="Q53" s="28">
        <v>2</v>
      </c>
      <c r="R53" s="34">
        <v>2</v>
      </c>
      <c r="S53" s="34">
        <v>0</v>
      </c>
      <c r="T53" s="19">
        <v>0</v>
      </c>
      <c r="U53" s="20">
        <v>1</v>
      </c>
      <c r="V53" s="26">
        <v>8</v>
      </c>
      <c r="W53" s="27">
        <v>9</v>
      </c>
    </row>
    <row r="54" spans="1:23">
      <c r="A54" s="13">
        <v>2016</v>
      </c>
      <c r="B54" s="13" t="s">
        <v>126</v>
      </c>
      <c r="C54" s="13">
        <v>93546</v>
      </c>
      <c r="D54" s="13" t="s">
        <v>127</v>
      </c>
      <c r="E54" s="13">
        <v>1600</v>
      </c>
      <c r="F54" s="13" t="s">
        <v>10</v>
      </c>
      <c r="G54" s="13" t="s">
        <v>110</v>
      </c>
      <c r="H54" s="35">
        <v>0</v>
      </c>
      <c r="I54" s="17">
        <v>1</v>
      </c>
      <c r="J54" s="15">
        <v>0</v>
      </c>
      <c r="K54" s="20">
        <v>0</v>
      </c>
      <c r="L54" s="25">
        <v>0</v>
      </c>
      <c r="M54" s="69">
        <v>1</v>
      </c>
      <c r="N54" s="21">
        <v>1</v>
      </c>
      <c r="O54" s="15">
        <v>0</v>
      </c>
      <c r="P54" s="15">
        <v>0</v>
      </c>
      <c r="Q54" s="15">
        <v>2</v>
      </c>
      <c r="R54" s="20">
        <v>2</v>
      </c>
      <c r="S54" s="20">
        <v>0</v>
      </c>
      <c r="T54" s="20">
        <v>0</v>
      </c>
      <c r="U54" s="20">
        <v>1</v>
      </c>
      <c r="V54" s="26">
        <v>6</v>
      </c>
      <c r="W54" s="27">
        <v>7</v>
      </c>
    </row>
    <row r="55" spans="1:23">
      <c r="A55" s="13">
        <v>2038</v>
      </c>
      <c r="B55" s="13" t="s">
        <v>56</v>
      </c>
      <c r="C55" s="48">
        <v>96389</v>
      </c>
      <c r="D55" s="13" t="s">
        <v>128</v>
      </c>
      <c r="E55" s="13">
        <v>640</v>
      </c>
      <c r="F55" s="13" t="s">
        <v>10</v>
      </c>
      <c r="G55" s="13" t="s">
        <v>129</v>
      </c>
      <c r="H55" s="35">
        <v>0</v>
      </c>
      <c r="I55" s="17">
        <v>1</v>
      </c>
      <c r="J55" s="15">
        <v>0</v>
      </c>
      <c r="K55" s="20">
        <v>0</v>
      </c>
      <c r="L55" s="25">
        <v>0</v>
      </c>
      <c r="M55" s="69">
        <v>1</v>
      </c>
      <c r="N55" s="21">
        <v>1</v>
      </c>
      <c r="O55" s="46">
        <v>0</v>
      </c>
      <c r="P55" s="15">
        <v>0</v>
      </c>
      <c r="Q55" s="15">
        <v>2</v>
      </c>
      <c r="R55" s="20">
        <v>2</v>
      </c>
      <c r="S55" s="24">
        <v>0</v>
      </c>
      <c r="T55" s="20">
        <v>0</v>
      </c>
      <c r="U55" s="20">
        <v>1</v>
      </c>
      <c r="V55" s="26">
        <v>6</v>
      </c>
      <c r="W55" s="27">
        <v>7</v>
      </c>
    </row>
    <row r="56" spans="1:23">
      <c r="A56" s="16">
        <v>2038</v>
      </c>
      <c r="B56" s="54" t="s">
        <v>56</v>
      </c>
      <c r="C56" s="55">
        <v>96430</v>
      </c>
      <c r="D56" s="16" t="s">
        <v>130</v>
      </c>
      <c r="E56" s="16">
        <v>840</v>
      </c>
      <c r="F56" s="16" t="s">
        <v>10</v>
      </c>
      <c r="G56" s="16" t="s">
        <v>112</v>
      </c>
      <c r="H56" s="35">
        <v>0</v>
      </c>
      <c r="I56" s="17">
        <v>1</v>
      </c>
      <c r="J56" s="15">
        <v>0</v>
      </c>
      <c r="K56" s="20">
        <v>0</v>
      </c>
      <c r="L56" s="34">
        <v>0</v>
      </c>
      <c r="M56" s="69">
        <v>1</v>
      </c>
      <c r="N56" s="21">
        <v>1</v>
      </c>
      <c r="O56" s="15">
        <v>0</v>
      </c>
      <c r="P56" s="28">
        <v>0</v>
      </c>
      <c r="Q56" s="28">
        <v>2</v>
      </c>
      <c r="R56" s="19">
        <v>2</v>
      </c>
      <c r="S56" s="19">
        <v>0</v>
      </c>
      <c r="T56" s="19">
        <v>0</v>
      </c>
      <c r="U56" s="20">
        <v>1</v>
      </c>
      <c r="V56" s="26">
        <v>6</v>
      </c>
      <c r="W56" s="27">
        <v>7</v>
      </c>
    </row>
    <row r="57" spans="1:23" ht="30">
      <c r="A57" s="13">
        <v>246</v>
      </c>
      <c r="B57" s="13" t="s">
        <v>131</v>
      </c>
      <c r="C57" s="13">
        <v>96462</v>
      </c>
      <c r="D57" s="16" t="s">
        <v>132</v>
      </c>
      <c r="E57" s="13">
        <v>2000</v>
      </c>
      <c r="F57" s="13" t="s">
        <v>10</v>
      </c>
      <c r="G57" s="16" t="s">
        <v>133</v>
      </c>
      <c r="H57" s="70">
        <v>0</v>
      </c>
      <c r="I57" s="28">
        <v>0</v>
      </c>
      <c r="J57" s="28">
        <v>0</v>
      </c>
      <c r="K57" s="28">
        <v>0</v>
      </c>
      <c r="L57" s="28">
        <v>0</v>
      </c>
      <c r="M57" s="69">
        <v>0</v>
      </c>
      <c r="N57" s="21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26">
        <v>0</v>
      </c>
      <c r="W57" s="27">
        <v>0</v>
      </c>
    </row>
    <row r="58" spans="1:23">
      <c r="A58" s="16">
        <v>246</v>
      </c>
      <c r="B58" s="13" t="s">
        <v>131</v>
      </c>
      <c r="C58" s="16">
        <v>96474</v>
      </c>
      <c r="D58" s="16" t="s">
        <v>134</v>
      </c>
      <c r="E58" s="16">
        <v>2000</v>
      </c>
      <c r="F58" s="16" t="s">
        <v>10</v>
      </c>
      <c r="G58" s="16" t="s">
        <v>135</v>
      </c>
      <c r="H58" s="70">
        <v>0</v>
      </c>
      <c r="I58" s="28">
        <v>0</v>
      </c>
      <c r="J58" s="28">
        <v>0</v>
      </c>
      <c r="K58" s="28">
        <v>0</v>
      </c>
      <c r="L58" s="28">
        <v>0</v>
      </c>
      <c r="M58" s="69">
        <v>0</v>
      </c>
      <c r="N58" s="21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26">
        <v>0</v>
      </c>
      <c r="W58" s="27">
        <v>0</v>
      </c>
    </row>
    <row r="59" spans="1:23">
      <c r="A59" s="13">
        <v>246</v>
      </c>
      <c r="B59" s="13" t="s">
        <v>131</v>
      </c>
      <c r="C59" s="13">
        <v>96576</v>
      </c>
      <c r="D59" s="16" t="s">
        <v>136</v>
      </c>
      <c r="E59" s="13">
        <v>2000</v>
      </c>
      <c r="F59" s="13" t="s">
        <v>10</v>
      </c>
      <c r="G59" s="16" t="s">
        <v>137</v>
      </c>
      <c r="H59" s="70">
        <v>0</v>
      </c>
      <c r="I59" s="28">
        <v>0</v>
      </c>
      <c r="J59" s="28">
        <v>0</v>
      </c>
      <c r="K59" s="28">
        <v>0</v>
      </c>
      <c r="L59" s="28">
        <v>0</v>
      </c>
      <c r="M59" s="69">
        <v>0</v>
      </c>
      <c r="N59" s="21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26">
        <v>0</v>
      </c>
      <c r="W59" s="27">
        <v>0</v>
      </c>
    </row>
    <row r="60" spans="1:23">
      <c r="A60" s="44">
        <v>246</v>
      </c>
      <c r="B60" s="44" t="s">
        <v>131</v>
      </c>
      <c r="C60" s="44">
        <v>96578</v>
      </c>
      <c r="D60" s="44" t="s">
        <v>138</v>
      </c>
      <c r="E60" s="44">
        <v>2000</v>
      </c>
      <c r="F60" s="44" t="s">
        <v>10</v>
      </c>
      <c r="G60" s="16" t="s">
        <v>137</v>
      </c>
      <c r="H60" s="70">
        <v>0</v>
      </c>
      <c r="I60" s="28">
        <v>0</v>
      </c>
      <c r="J60" s="28">
        <v>0</v>
      </c>
      <c r="K60" s="28">
        <v>0</v>
      </c>
      <c r="L60" s="28">
        <v>0</v>
      </c>
      <c r="M60" s="69">
        <v>0</v>
      </c>
      <c r="N60" s="21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26">
        <v>0</v>
      </c>
      <c r="W60" s="27">
        <v>0</v>
      </c>
    </row>
  </sheetData>
  <autoFilter ref="A4:W4" xr:uid="{AE10F9A5-B924-459B-940F-CB5527C41497}">
    <sortState xmlns:xlrd2="http://schemas.microsoft.com/office/spreadsheetml/2017/richdata2" ref="A5:W60">
      <sortCondition descending="1" ref="W4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4" ma:contentTypeDescription="Create a new document." ma:contentTypeScope="" ma:versionID="787137a2377885922d0b88ffefc12756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82bb8aac198313bba956d75c5204bcec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761895-AA89-4BA0-BBA9-89BB46D38CB5}"/>
</file>

<file path=customXml/itemProps2.xml><?xml version="1.0" encoding="utf-8"?>
<ds:datastoreItem xmlns:ds="http://schemas.openxmlformats.org/officeDocument/2006/customXml" ds:itemID="{F22BF2FB-CBE3-4E64-9E3D-53DE584E720F}"/>
</file>

<file path=customXml/itemProps3.xml><?xml version="1.0" encoding="utf-8"?>
<ds:datastoreItem xmlns:ds="http://schemas.openxmlformats.org/officeDocument/2006/customXml" ds:itemID="{2E15F3A2-75DD-4515-BFCD-E31CBA977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2023-06-21T22:06:46Z</dcterms:created>
  <dcterms:modified xsi:type="dcterms:W3CDTF">2023-06-26T19:53:41Z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