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azzuca\OneDrive - Energy Solutions\Documents\"/>
    </mc:Choice>
  </mc:AlternateContent>
  <xr:revisionPtr revIDLastSave="0" documentId="8_{45942AC6-ED79-4345-9337-7AD45B423B3C}" xr6:coauthVersionLast="47" xr6:coauthVersionMax="47" xr10:uidLastSave="{00000000-0000-0000-0000-000000000000}"/>
  <bookViews>
    <workbookView xWindow="28680" yWindow="-120" windowWidth="29040" windowHeight="15840" xr2:uid="{3DE91209-B2C3-4698-93F7-6B12CC401498}"/>
  </bookViews>
  <sheets>
    <sheet name="Scores Group A" sheetId="2" r:id="rId1"/>
    <sheet name="Scores Group B" sheetId="1" r:id="rId2"/>
  </sheets>
  <definedNames>
    <definedName name="_xlnm._FilterDatabase" localSheetId="0" hidden="1">'Scores Group A'!$A$4:$AR$15</definedName>
    <definedName name="_xlnm._FilterDatabase" localSheetId="1" hidden="1">'Scores Group B'!$A$4:$AR$56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" i="1" l="1"/>
  <c r="V6" i="1"/>
  <c r="V7" i="1"/>
  <c r="V8" i="1"/>
  <c r="V10" i="1"/>
  <c r="V11" i="1"/>
  <c r="V12" i="1"/>
  <c r="V9" i="1"/>
  <c r="V21" i="1"/>
  <c r="V13" i="1"/>
  <c r="V14" i="1"/>
  <c r="V15" i="1"/>
  <c r="V16" i="1"/>
  <c r="V17" i="1"/>
  <c r="V18" i="1"/>
  <c r="V19" i="1"/>
  <c r="V20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6" i="1"/>
  <c r="V55" i="1"/>
  <c r="M21" i="1"/>
  <c r="W21" i="1" s="1"/>
  <c r="M50" i="1"/>
  <c r="W50" i="1" s="1"/>
  <c r="M51" i="1"/>
  <c r="W51" i="1" s="1"/>
  <c r="M52" i="1"/>
  <c r="W52" i="1" s="1"/>
  <c r="M53" i="1"/>
  <c r="W53" i="1" s="1"/>
  <c r="M55" i="1"/>
  <c r="W55" i="1" s="1"/>
  <c r="M54" i="1"/>
  <c r="W54" i="1" s="1"/>
  <c r="M22" i="1"/>
  <c r="W22" i="1" s="1"/>
  <c r="M8" i="1"/>
  <c r="W8" i="1" s="1"/>
  <c r="M7" i="1"/>
  <c r="W7" i="1" s="1"/>
  <c r="M32" i="1"/>
  <c r="W32" i="1" s="1"/>
  <c r="M23" i="1"/>
  <c r="W23" i="1" s="1"/>
  <c r="M13" i="1"/>
  <c r="W13" i="1" s="1"/>
  <c r="M24" i="1"/>
  <c r="W24" i="1" s="1"/>
  <c r="M33" i="1"/>
  <c r="M25" i="1"/>
  <c r="M14" i="1"/>
  <c r="W14" i="1" s="1"/>
  <c r="M49" i="1"/>
  <c r="M34" i="1"/>
  <c r="W34" i="1" s="1"/>
  <c r="M35" i="1"/>
  <c r="M15" i="1"/>
  <c r="W15" i="1" s="1"/>
  <c r="M26" i="1"/>
  <c r="W26" i="1" s="1"/>
  <c r="M27" i="1"/>
  <c r="M36" i="1"/>
  <c r="W36" i="1" s="1"/>
  <c r="M37" i="1"/>
  <c r="W37" i="1" s="1"/>
  <c r="M10" i="1"/>
  <c r="M38" i="1"/>
  <c r="W38" i="1" s="1"/>
  <c r="M16" i="1"/>
  <c r="M17" i="1"/>
  <c r="W17" i="1" s="1"/>
  <c r="M28" i="1"/>
  <c r="W28" i="1" s="1"/>
  <c r="M11" i="1"/>
  <c r="W11" i="1" s="1"/>
  <c r="M18" i="1"/>
  <c r="M19" i="1"/>
  <c r="W19" i="1" s="1"/>
  <c r="M39" i="1"/>
  <c r="W39" i="1" s="1"/>
  <c r="M40" i="1"/>
  <c r="W40" i="1" s="1"/>
  <c r="M47" i="1"/>
  <c r="W47" i="1" s="1"/>
  <c r="M29" i="1"/>
  <c r="W29" i="1" s="1"/>
  <c r="M41" i="1"/>
  <c r="M42" i="1"/>
  <c r="W42" i="1" s="1"/>
  <c r="M30" i="1"/>
  <c r="W30" i="1" s="1"/>
  <c r="M12" i="1"/>
  <c r="M48" i="1"/>
  <c r="W48" i="1" s="1"/>
  <c r="M20" i="1"/>
  <c r="W20" i="1" s="1"/>
  <c r="M43" i="1"/>
  <c r="M44" i="1"/>
  <c r="W44" i="1" s="1"/>
  <c r="M45" i="1"/>
  <c r="W45" i="1" s="1"/>
  <c r="M46" i="1"/>
  <c r="W46" i="1" s="1"/>
  <c r="M31" i="1"/>
  <c r="W31" i="1" s="1"/>
  <c r="M5" i="1"/>
  <c r="W5" i="1" s="1"/>
  <c r="M6" i="1"/>
  <c r="W6" i="1" s="1"/>
  <c r="M9" i="1"/>
  <c r="W9" i="1" s="1"/>
  <c r="M56" i="1"/>
  <c r="W56" i="1" s="1"/>
  <c r="V6" i="2"/>
  <c r="V11" i="2"/>
  <c r="V5" i="2"/>
  <c r="V7" i="2"/>
  <c r="V10" i="2"/>
  <c r="V14" i="2"/>
  <c r="V15" i="2"/>
  <c r="V8" i="2"/>
  <c r="V9" i="2"/>
  <c r="V13" i="2"/>
  <c r="V12" i="2"/>
  <c r="M13" i="2"/>
  <c r="M9" i="2"/>
  <c r="W9" i="2" s="1"/>
  <c r="M8" i="2"/>
  <c r="W8" i="2" s="1"/>
  <c r="M15" i="2"/>
  <c r="M14" i="2"/>
  <c r="M10" i="2"/>
  <c r="M7" i="2"/>
  <c r="M5" i="2"/>
  <c r="W5" i="2" s="1"/>
  <c r="M11" i="2"/>
  <c r="W11" i="2" s="1"/>
  <c r="M6" i="2"/>
  <c r="W6" i="2" s="1"/>
  <c r="M12" i="2"/>
  <c r="W15" i="2" l="1"/>
  <c r="W13" i="2"/>
  <c r="W10" i="2"/>
  <c r="W14" i="2"/>
  <c r="W10" i="1"/>
  <c r="W49" i="1"/>
  <c r="W25" i="1"/>
  <c r="W33" i="1"/>
  <c r="W41" i="1"/>
  <c r="W16" i="1"/>
  <c r="W12" i="1"/>
  <c r="W18" i="1"/>
  <c r="W27" i="1"/>
  <c r="W43" i="1"/>
  <c r="W35" i="1"/>
  <c r="W7" i="2"/>
  <c r="W12" i="2"/>
</calcChain>
</file>

<file path=xl/sharedStrings.xml><?xml version="1.0" encoding="utf-8"?>
<sst xmlns="http://schemas.openxmlformats.org/spreadsheetml/2006/main" count="302" uniqueCount="130">
  <si>
    <t xml:space="preserve">Primary Selection Criteria </t>
  </si>
  <si>
    <t xml:space="preserve">Secondary Selection Criteria </t>
  </si>
  <si>
    <t>App ID</t>
  </si>
  <si>
    <t>Project Name</t>
  </si>
  <si>
    <t>AV ID</t>
  </si>
  <si>
    <t>Company Name</t>
  </si>
  <si>
    <t>AC Project Size KW</t>
  </si>
  <si>
    <t>Group</t>
  </si>
  <si>
    <t>Community this project is located in</t>
  </si>
  <si>
    <t>A</t>
  </si>
  <si>
    <t>B</t>
  </si>
  <si>
    <t>C</t>
  </si>
  <si>
    <t>D</t>
  </si>
  <si>
    <t>E</t>
  </si>
  <si>
    <t>TOTAL Primary points</t>
  </si>
  <si>
    <t>F</t>
  </si>
  <si>
    <t>G</t>
  </si>
  <si>
    <t>H</t>
  </si>
  <si>
    <t>TOTAL Secondary Points</t>
  </si>
  <si>
    <t>TOTAL POINTS</t>
  </si>
  <si>
    <t>Belleville Mount Hope Community Solar</t>
  </si>
  <si>
    <t>Garden Enterprises, LLC dba UpSouth Energy, LLC</t>
  </si>
  <si>
    <t>St. Clair</t>
  </si>
  <si>
    <t>Kewanee CDCS</t>
  </si>
  <si>
    <t>EnPower Solutions</t>
  </si>
  <si>
    <t>Henry</t>
  </si>
  <si>
    <t>Tamms CDCS</t>
  </si>
  <si>
    <t>Alexander</t>
  </si>
  <si>
    <t>SLDIL 114738</t>
  </si>
  <si>
    <t>SLDIL Portfolio LLC</t>
  </si>
  <si>
    <t>SLDIL 114739</t>
  </si>
  <si>
    <t>Madison</t>
  </si>
  <si>
    <t>Lupine Solar, LLC</t>
  </si>
  <si>
    <t>Trajectory Solar 3, LLC</t>
  </si>
  <si>
    <t>Washington</t>
  </si>
  <si>
    <t>Williamson County CDCS</t>
  </si>
  <si>
    <t>Williamson</t>
  </si>
  <si>
    <t>Galesburg #2 CDCS</t>
  </si>
  <si>
    <t>Knox</t>
  </si>
  <si>
    <t>River Maple Solar II, LLC</t>
  </si>
  <si>
    <t>Sangamon</t>
  </si>
  <si>
    <t>River Maple Solar III, LLC</t>
  </si>
  <si>
    <t>ASD Old Colonial IL Solar LLC</t>
  </si>
  <si>
    <t>PureSky Energy Inc.</t>
  </si>
  <si>
    <t>McLean</t>
  </si>
  <si>
    <t>GEJC 2805 Duke</t>
  </si>
  <si>
    <t>Green Energy Justice Cooperative</t>
  </si>
  <si>
    <t>Winfield Township &amp; Naperville Township</t>
  </si>
  <si>
    <t>GEJC 2850 Duke</t>
  </si>
  <si>
    <t>Winfield Township</t>
  </si>
  <si>
    <t>SLDIL 102403</t>
  </si>
  <si>
    <t>DuPage Township</t>
  </si>
  <si>
    <t>SLDIL 101947</t>
  </si>
  <si>
    <t>Waukegan Township</t>
  </si>
  <si>
    <t>SLDIL 114744</t>
  </si>
  <si>
    <t>Chicago City</t>
  </si>
  <si>
    <t>SLDIL 114749</t>
  </si>
  <si>
    <t>SLDIL 114762</t>
  </si>
  <si>
    <t>Du Page Township</t>
  </si>
  <si>
    <t>GEJC 950 Renwick</t>
  </si>
  <si>
    <t>Lockport Township</t>
  </si>
  <si>
    <t>Rockford #2 CDCS</t>
  </si>
  <si>
    <t>Rockford</t>
  </si>
  <si>
    <t>SLDIL 102499</t>
  </si>
  <si>
    <t>Joliet Township</t>
  </si>
  <si>
    <t>SLDIL 114678</t>
  </si>
  <si>
    <t>Wheeling Township</t>
  </si>
  <si>
    <t>SLDIL 114735</t>
  </si>
  <si>
    <t>Bremen Township</t>
  </si>
  <si>
    <t>SLDIL 114746</t>
  </si>
  <si>
    <t>Worth Township</t>
  </si>
  <si>
    <t>SLDIL 114747</t>
  </si>
  <si>
    <t>SLDIL 114750</t>
  </si>
  <si>
    <t>Niles Township</t>
  </si>
  <si>
    <t>SLDIL 114752</t>
  </si>
  <si>
    <t>Palos Township</t>
  </si>
  <si>
    <t>SLDIL 114764</t>
  </si>
  <si>
    <t>SLDIL 101939</t>
  </si>
  <si>
    <t>Lyons Township</t>
  </si>
  <si>
    <t>SLDIL 102408</t>
  </si>
  <si>
    <t>Proviso Township</t>
  </si>
  <si>
    <t>SLDIL 114668</t>
  </si>
  <si>
    <t>Elk Grove Township</t>
  </si>
  <si>
    <t>SLDIL 114677</t>
  </si>
  <si>
    <t>SLDIL 114740</t>
  </si>
  <si>
    <t>SLDIL 114741</t>
  </si>
  <si>
    <t>SLDIL 114748</t>
  </si>
  <si>
    <t>Thornton Township</t>
  </si>
  <si>
    <t>SLDIL 114757</t>
  </si>
  <si>
    <t>SLDIL 114761</t>
  </si>
  <si>
    <t>Palatine Township</t>
  </si>
  <si>
    <t>SLDIL 114835</t>
  </si>
  <si>
    <t>SLDIL 102407</t>
  </si>
  <si>
    <t>Warren Township</t>
  </si>
  <si>
    <t>SLDIL 114676</t>
  </si>
  <si>
    <t>SLDIL 114733</t>
  </si>
  <si>
    <t>Dundee Township</t>
  </si>
  <si>
    <t>SLDIL 114734</t>
  </si>
  <si>
    <t>SLDIL 114742</t>
  </si>
  <si>
    <t>SLDIL 114743</t>
  </si>
  <si>
    <t>Stickney Township</t>
  </si>
  <si>
    <t>SLDIL 114745</t>
  </si>
  <si>
    <t>Orland Township</t>
  </si>
  <si>
    <t>SLDIL 114753</t>
  </si>
  <si>
    <t>Rich Township</t>
  </si>
  <si>
    <t>SLDIL 114755</t>
  </si>
  <si>
    <t>SLDIL 114758</t>
  </si>
  <si>
    <t>Addison Township</t>
  </si>
  <si>
    <t>SLDIL 114760</t>
  </si>
  <si>
    <t>SLDIL 114765</t>
  </si>
  <si>
    <t>SLDIL 114766</t>
  </si>
  <si>
    <t>SLDIL 114767</t>
  </si>
  <si>
    <t>SLDIL 114768</t>
  </si>
  <si>
    <t>SLDIL 114756</t>
  </si>
  <si>
    <t>SLDIL 114763</t>
  </si>
  <si>
    <t>SLDIL 114732</t>
  </si>
  <si>
    <t>Junegrass Solar, LLC</t>
  </si>
  <si>
    <t>Livingston</t>
  </si>
  <si>
    <t>Green Heron Solar, LLC</t>
  </si>
  <si>
    <t>Grundy</t>
  </si>
  <si>
    <t>Granite Solar, LLC</t>
  </si>
  <si>
    <t>North Pasture Solar, LLC</t>
  </si>
  <si>
    <t>Winnebago</t>
  </si>
  <si>
    <t>South Pasture Solar, LLC (Phase 2)</t>
  </si>
  <si>
    <t xml:space="preserve">Winnebago </t>
  </si>
  <si>
    <t>BAP Limestone</t>
  </si>
  <si>
    <t>BAP Power Corporation</t>
  </si>
  <si>
    <t>Kankakee</t>
  </si>
  <si>
    <t>Plowshare Solar, LLC</t>
  </si>
  <si>
    <t>Riley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</si>
</sst>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2" fillId="0" borderId="0" xfId="0" applyFont="1"/>
    <xf numFmtId="0" fontId="4" fillId="2" borderId="3" xfId="0" applyFont="1" applyFill="1" applyBorder="1"/>
    <xf numFmtId="0" fontId="5" fillId="2" borderId="4" xfId="0" applyFont="1" applyFill="1" applyBorder="1"/>
    <xf numFmtId="0" fontId="4" fillId="2" borderId="4" xfId="0" applyFont="1" applyFill="1" applyBorder="1"/>
    <xf numFmtId="0" fontId="4" fillId="2" borderId="2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2" xfId="0" applyFont="1" applyFill="1" applyBorder="1"/>
    <xf numFmtId="0" fontId="6" fillId="4" borderId="5" xfId="0" applyFont="1" applyFill="1" applyBorder="1" applyAlignment="1">
      <alignment horizontal="center"/>
    </xf>
    <xf numFmtId="0" fontId="7" fillId="5" borderId="2" xfId="0" applyFont="1" applyFill="1" applyBorder="1" applyAlignment="1">
      <alignment wrapText="1"/>
    </xf>
    <xf numFmtId="0" fontId="2" fillId="5" borderId="2" xfId="0" applyFont="1" applyFill="1" applyBorder="1" applyAlignment="1">
      <alignment wrapText="1"/>
    </xf>
    <xf numFmtId="0" fontId="0" fillId="7" borderId="8" xfId="0" applyFill="1" applyBorder="1" applyAlignment="1">
      <alignment wrapText="1"/>
    </xf>
    <xf numFmtId="0" fontId="0" fillId="6" borderId="0" xfId="0" applyFill="1"/>
    <xf numFmtId="0" fontId="0" fillId="6" borderId="10" xfId="0" applyFill="1" applyBorder="1"/>
    <xf numFmtId="0" fontId="0" fillId="6" borderId="7" xfId="0" applyFill="1" applyBorder="1" applyAlignment="1">
      <alignment horizontal="left" wrapText="1"/>
    </xf>
    <xf numFmtId="0" fontId="0" fillId="8" borderId="11" xfId="0" applyFill="1" applyBorder="1" applyAlignment="1">
      <alignment wrapText="1"/>
    </xf>
    <xf numFmtId="0" fontId="0" fillId="8" borderId="12" xfId="0" applyFill="1" applyBorder="1" applyAlignment="1">
      <alignment wrapText="1"/>
    </xf>
    <xf numFmtId="0" fontId="0" fillId="8" borderId="13" xfId="0" applyFill="1" applyBorder="1"/>
    <xf numFmtId="0" fontId="0" fillId="8" borderId="14" xfId="0" applyFill="1" applyBorder="1"/>
    <xf numFmtId="0" fontId="0" fillId="8" borderId="6" xfId="0" applyFill="1" applyBorder="1" applyAlignment="1">
      <alignment horizontal="left" wrapText="1"/>
    </xf>
    <xf numFmtId="0" fontId="2" fillId="5" borderId="7" xfId="0" applyFont="1" applyFill="1" applyBorder="1" applyAlignment="1">
      <alignment horizontal="left" wrapText="1"/>
    </xf>
    <xf numFmtId="0" fontId="7" fillId="5" borderId="15" xfId="0" applyFont="1" applyFill="1" applyBorder="1" applyAlignment="1">
      <alignment wrapText="1"/>
    </xf>
    <xf numFmtId="0" fontId="7" fillId="5" borderId="16" xfId="0" applyFont="1" applyFill="1" applyBorder="1" applyAlignment="1">
      <alignment wrapText="1"/>
    </xf>
    <xf numFmtId="0" fontId="2" fillId="5" borderId="16" xfId="0" applyFont="1" applyFill="1" applyBorder="1" applyAlignment="1">
      <alignment wrapText="1"/>
    </xf>
    <xf numFmtId="0" fontId="0" fillId="6" borderId="15" xfId="0" applyFill="1" applyBorder="1" applyAlignment="1">
      <alignment horizontal="left" wrapText="1"/>
    </xf>
    <xf numFmtId="0" fontId="0" fillId="6" borderId="16" xfId="0" applyFill="1" applyBorder="1" applyAlignment="1">
      <alignment horizontal="left"/>
    </xf>
    <xf numFmtId="0" fontId="0" fillId="6" borderId="21" xfId="0" applyFill="1" applyBorder="1" applyAlignment="1">
      <alignment horizontal="left"/>
    </xf>
    <xf numFmtId="0" fontId="0" fillId="6" borderId="22" xfId="0" applyFill="1" applyBorder="1" applyAlignment="1">
      <alignment horizontal="left"/>
    </xf>
    <xf numFmtId="0" fontId="0" fillId="6" borderId="18" xfId="0" applyFill="1" applyBorder="1" applyAlignment="1">
      <alignment horizontal="left" wrapText="1"/>
    </xf>
    <xf numFmtId="0" fontId="0" fillId="8" borderId="19" xfId="0" applyFill="1" applyBorder="1" applyAlignment="1">
      <alignment horizontal="left" wrapText="1"/>
    </xf>
    <xf numFmtId="0" fontId="0" fillId="8" borderId="20" xfId="0" applyFill="1" applyBorder="1" applyAlignment="1">
      <alignment horizontal="left"/>
    </xf>
    <xf numFmtId="0" fontId="0" fillId="8" borderId="21" xfId="0" applyFill="1" applyBorder="1" applyAlignment="1">
      <alignment horizontal="left"/>
    </xf>
    <xf numFmtId="0" fontId="0" fillId="8" borderId="17" xfId="0" applyFill="1" applyBorder="1" applyAlignment="1">
      <alignment horizontal="left" wrapText="1"/>
    </xf>
    <xf numFmtId="0" fontId="2" fillId="5" borderId="18" xfId="0" applyFont="1" applyFill="1" applyBorder="1" applyAlignment="1">
      <alignment horizontal="left" wrapText="1"/>
    </xf>
    <xf numFmtId="0" fontId="0" fillId="0" borderId="24" xfId="0" applyBorder="1"/>
    <xf numFmtId="0" fontId="0" fillId="0" borderId="24" xfId="0" applyBorder="1" applyAlignment="1">
      <alignment wrapText="1"/>
    </xf>
    <xf numFmtId="0" fontId="0" fillId="0" borderId="9" xfId="0" applyBorder="1"/>
    <xf numFmtId="1" fontId="0" fillId="6" borderId="26" xfId="0" applyNumberFormat="1" applyFill="1" applyBorder="1" applyAlignment="1">
      <alignment wrapText="1"/>
    </xf>
    <xf numFmtId="0" fontId="0" fillId="0" borderId="23" xfId="0" applyBorder="1"/>
    <xf numFmtId="0" fontId="0" fillId="0" borderId="27" xfId="0" applyBorder="1"/>
    <xf numFmtId="0" fontId="0" fillId="8" borderId="9" xfId="0" applyFill="1" applyBorder="1"/>
    <xf numFmtId="1" fontId="2" fillId="9" borderId="5" xfId="0" applyNumberFormat="1" applyFont="1" applyFill="1" applyBorder="1"/>
    <xf numFmtId="0" fontId="3" fillId="0" borderId="24" xfId="1" applyNumberFormat="1" applyFont="1" applyFill="1" applyBorder="1"/>
    <xf numFmtId="0" fontId="0" fillId="0" borderId="9" xfId="0" applyBorder="1" applyAlignment="1">
      <alignment wrapText="1"/>
    </xf>
    <xf numFmtId="0" fontId="0" fillId="0" borderId="23" xfId="0" applyBorder="1" applyAlignment="1">
      <alignment wrapText="1"/>
    </xf>
    <xf numFmtId="0" fontId="8" fillId="0" borderId="23" xfId="0" applyFont="1" applyBorder="1" applyAlignment="1">
      <alignment wrapText="1"/>
    </xf>
    <xf numFmtId="0" fontId="0" fillId="0" borderId="25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409916</xdr:colOff>
      <xdr:row>1</xdr:row>
      <xdr:rowOff>2819</xdr:rowOff>
    </xdr:from>
    <xdr:to>
      <xdr:col>3</xdr:col>
      <xdr:colOff>2552700</xdr:colOff>
      <xdr:row>1</xdr:row>
      <xdr:rowOff>628650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AB3962-CA8C-4888-873C-408EBA8CF287}"/>
            </a:ext>
            <a:ext uri="{147F2762-F138-4A5C-976F-8EAC2B608ADB}">
              <a16:predDERef xmlns:a16="http://schemas.microsoft.com/office/drawing/2014/main" pred="{F29341BB-2B5F-4E0D-AC85-F2F63861CC09}"/>
            </a:ext>
          </a:extLst>
        </xdr:cNvPr>
        <xdr:cNvSpPr txBox="1"/>
      </xdr:nvSpPr>
      <xdr:spPr>
        <a:xfrm>
          <a:off x="3934166" y="193319"/>
          <a:ext cx="2561884" cy="6258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CDCS 2023-23 Available Capacity:</a:t>
          </a:r>
        </a:p>
        <a:p>
          <a:r>
            <a:rPr lang="en-US" sz="1100"/>
            <a:t>Group</a:t>
          </a:r>
          <a:r>
            <a:rPr lang="en-US" sz="1100" baseline="0"/>
            <a:t> A: 1.5 MW</a:t>
          </a:r>
        </a:p>
        <a:p>
          <a:r>
            <a:rPr lang="en-US" sz="1100" baseline="0"/>
            <a:t>Group B: 17.7 MW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1292</xdr:colOff>
      <xdr:row>1</xdr:row>
      <xdr:rowOff>19010</xdr:rowOff>
    </xdr:from>
    <xdr:to>
      <xdr:col>3</xdr:col>
      <xdr:colOff>2188845</xdr:colOff>
      <xdr:row>1</xdr:row>
      <xdr:rowOff>669607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C522DC9-268A-44A8-B3DF-53D95C91FA7B}"/>
            </a:ext>
            <a:ext uri="{147F2762-F138-4A5C-976F-8EAC2B608ADB}">
              <a16:predDERef xmlns:a16="http://schemas.microsoft.com/office/drawing/2014/main" pred="{F29341BB-2B5F-4E0D-AC85-F2F63861CC09}"/>
            </a:ext>
          </a:extLst>
        </xdr:cNvPr>
        <xdr:cNvSpPr txBox="1"/>
      </xdr:nvSpPr>
      <xdr:spPr>
        <a:xfrm>
          <a:off x="3178832" y="209510"/>
          <a:ext cx="2187553" cy="6505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CDCS 2023-23 Available Capacity:</a:t>
          </a:r>
        </a:p>
        <a:p>
          <a:r>
            <a:rPr lang="en-US" sz="1100"/>
            <a:t>Group</a:t>
          </a:r>
          <a:r>
            <a:rPr lang="en-US" sz="1100" baseline="0"/>
            <a:t> A: 1.5 MW</a:t>
          </a:r>
        </a:p>
        <a:p>
          <a:r>
            <a:rPr lang="en-US" sz="1100" baseline="0"/>
            <a:t>Group B: 17.7 MW</a:t>
          </a:r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B795D-BB61-4A89-A8A5-CD7AEF408232}">
  <dimension ref="A1:W15"/>
  <sheetViews>
    <sheetView tabSelected="1" zoomScaleNormal="100" workbookViewId="0">
      <selection activeCell="S24" sqref="S24"/>
    </sheetView>
  </sheetViews>
  <sheetFormatPr defaultRowHeight="15" x14ac:dyDescent="0.25"/>
  <cols>
    <col min="1" max="1" width="9.7109375" customWidth="1"/>
    <col min="2" max="2" width="37.7109375" customWidth="1"/>
    <col min="3" max="3" width="6.140625" bestFit="1" customWidth="1"/>
    <col min="4" max="4" width="43.28515625" customWidth="1"/>
    <col min="5" max="5" width="10.140625" customWidth="1"/>
    <col min="6" max="6" width="7.28515625" customWidth="1"/>
    <col min="7" max="7" width="23.140625" customWidth="1"/>
    <col min="8" max="8" width="5.28515625" customWidth="1"/>
    <col min="9" max="9" width="5.28515625" style="2" customWidth="1"/>
    <col min="10" max="12" width="5.28515625" customWidth="1"/>
    <col min="13" max="13" width="9.7109375" style="1" customWidth="1"/>
    <col min="14" max="21" width="5.28515625" customWidth="1"/>
    <col min="22" max="22" width="12.85546875" customWidth="1"/>
    <col min="23" max="23" width="9.7109375" style="3" customWidth="1"/>
    <col min="24" max="24" width="16.140625" bestFit="1" customWidth="1"/>
  </cols>
  <sheetData>
    <row r="1" spans="1:23" ht="15.75" thickBot="1" x14ac:dyDescent="0.3"/>
    <row r="2" spans="1:23" ht="66.599999999999994" customHeight="1" thickBot="1" x14ac:dyDescent="0.35">
      <c r="H2" s="4" t="s">
        <v>0</v>
      </c>
      <c r="I2" s="5"/>
      <c r="J2" s="6"/>
      <c r="K2" s="6"/>
      <c r="L2" s="6"/>
      <c r="M2" s="7"/>
      <c r="N2" s="8" t="s">
        <v>1</v>
      </c>
      <c r="O2" s="9"/>
      <c r="P2" s="9"/>
      <c r="Q2" s="9"/>
      <c r="R2" s="9"/>
      <c r="S2" s="9"/>
      <c r="T2" s="9"/>
      <c r="U2" s="9"/>
      <c r="V2" s="9"/>
      <c r="W2" s="10"/>
    </row>
    <row r="3" spans="1:23" ht="29.25" customHeight="1" x14ac:dyDescent="0.2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2" t="s">
        <v>8</v>
      </c>
      <c r="H3" s="13"/>
      <c r="I3" s="15"/>
      <c r="J3" s="15"/>
      <c r="K3" s="15"/>
      <c r="L3" s="15"/>
      <c r="M3" s="16"/>
      <c r="N3" s="17"/>
      <c r="O3" s="18"/>
      <c r="P3" s="19"/>
      <c r="Q3" s="20"/>
      <c r="R3" s="20"/>
      <c r="S3" s="20"/>
      <c r="T3" s="20"/>
      <c r="U3" s="20"/>
      <c r="V3" s="21"/>
      <c r="W3" s="22"/>
    </row>
    <row r="4" spans="1:23" ht="28.5" customHeight="1" thickBot="1" x14ac:dyDescent="0.3">
      <c r="A4" s="23"/>
      <c r="B4" s="24"/>
      <c r="C4" s="24"/>
      <c r="D4" s="24"/>
      <c r="E4" s="24"/>
      <c r="F4" s="25"/>
      <c r="G4" s="25"/>
      <c r="H4" s="26" t="s">
        <v>9</v>
      </c>
      <c r="I4" s="28" t="s">
        <v>10</v>
      </c>
      <c r="J4" s="28" t="s">
        <v>11</v>
      </c>
      <c r="K4" s="28" t="s">
        <v>12</v>
      </c>
      <c r="L4" s="29" t="s">
        <v>13</v>
      </c>
      <c r="M4" s="30" t="s">
        <v>14</v>
      </c>
      <c r="N4" s="31" t="s">
        <v>9</v>
      </c>
      <c r="O4" s="32" t="s">
        <v>10</v>
      </c>
      <c r="P4" s="32" t="s">
        <v>11</v>
      </c>
      <c r="Q4" s="33" t="s">
        <v>12</v>
      </c>
      <c r="R4" s="33" t="s">
        <v>13</v>
      </c>
      <c r="S4" s="33" t="s">
        <v>15</v>
      </c>
      <c r="T4" s="33" t="s">
        <v>16</v>
      </c>
      <c r="U4" s="33" t="s">
        <v>17</v>
      </c>
      <c r="V4" s="34" t="s">
        <v>18</v>
      </c>
      <c r="W4" s="35" t="s">
        <v>19</v>
      </c>
    </row>
    <row r="5" spans="1:23" x14ac:dyDescent="0.25">
      <c r="A5">
        <v>115220</v>
      </c>
      <c r="B5" t="s">
        <v>23</v>
      </c>
      <c r="C5">
        <v>804</v>
      </c>
      <c r="D5" t="s">
        <v>24</v>
      </c>
      <c r="E5">
        <v>500</v>
      </c>
      <c r="F5" t="s">
        <v>9</v>
      </c>
      <c r="G5" s="2" t="s">
        <v>25</v>
      </c>
      <c r="H5" s="46">
        <v>0</v>
      </c>
      <c r="I5" s="44">
        <v>4</v>
      </c>
      <c r="J5" s="36">
        <v>4</v>
      </c>
      <c r="K5" s="36">
        <v>3</v>
      </c>
      <c r="L5" s="45">
        <v>0</v>
      </c>
      <c r="M5" s="39">
        <f>SUM(H5,I5,J5,K5,L5)</f>
        <v>11</v>
      </c>
      <c r="N5" s="47">
        <v>2</v>
      </c>
      <c r="O5" s="37">
        <v>0</v>
      </c>
      <c r="P5" s="36">
        <v>2</v>
      </c>
      <c r="Q5" s="37">
        <v>2</v>
      </c>
      <c r="R5" s="41">
        <v>2</v>
      </c>
      <c r="S5" s="45">
        <v>2</v>
      </c>
      <c r="T5" s="45">
        <v>0</v>
      </c>
      <c r="U5" s="41">
        <v>1</v>
      </c>
      <c r="V5" s="42">
        <f>SUM(N5,O5,P5,Q5,R5,S5,T5,U5)</f>
        <v>11</v>
      </c>
      <c r="W5" s="43">
        <f>SUM(M5,V5)</f>
        <v>22</v>
      </c>
    </row>
    <row r="6" spans="1:23" x14ac:dyDescent="0.25">
      <c r="A6">
        <v>112225</v>
      </c>
      <c r="B6" t="s">
        <v>26</v>
      </c>
      <c r="C6">
        <v>804</v>
      </c>
      <c r="D6" t="s">
        <v>24</v>
      </c>
      <c r="E6">
        <v>1000</v>
      </c>
      <c r="F6" t="s">
        <v>9</v>
      </c>
      <c r="G6" s="2" t="s">
        <v>27</v>
      </c>
      <c r="H6" s="46">
        <v>0</v>
      </c>
      <c r="I6" s="44">
        <v>4</v>
      </c>
      <c r="J6" s="36">
        <v>4</v>
      </c>
      <c r="K6" s="36">
        <v>3</v>
      </c>
      <c r="L6" s="45">
        <v>4</v>
      </c>
      <c r="M6" s="39">
        <f>SUM(H6,I6,J6,K6,L6)</f>
        <v>15</v>
      </c>
      <c r="N6" s="47">
        <v>2</v>
      </c>
      <c r="O6" s="37">
        <v>0</v>
      </c>
      <c r="P6" s="36">
        <v>0</v>
      </c>
      <c r="Q6" s="37">
        <v>0</v>
      </c>
      <c r="R6" s="41">
        <v>2</v>
      </c>
      <c r="S6" s="45">
        <v>0</v>
      </c>
      <c r="T6" s="45">
        <v>0</v>
      </c>
      <c r="U6" s="41">
        <v>2</v>
      </c>
      <c r="V6" s="42">
        <f>SUM(N6,O6,P6,Q6,R6,S6,T6,U6)</f>
        <v>6</v>
      </c>
      <c r="W6" s="43">
        <f>SUM(M6,V6)</f>
        <v>21</v>
      </c>
    </row>
    <row r="7" spans="1:23" x14ac:dyDescent="0.25">
      <c r="A7">
        <v>115215</v>
      </c>
      <c r="B7" t="s">
        <v>20</v>
      </c>
      <c r="C7">
        <v>2008</v>
      </c>
      <c r="D7" t="s">
        <v>21</v>
      </c>
      <c r="E7">
        <v>5000</v>
      </c>
      <c r="F7" t="s">
        <v>9</v>
      </c>
      <c r="G7" s="2" t="s">
        <v>22</v>
      </c>
      <c r="H7" s="46">
        <v>0</v>
      </c>
      <c r="I7" s="44">
        <v>4</v>
      </c>
      <c r="J7" s="36">
        <v>4</v>
      </c>
      <c r="K7" s="36">
        <v>2</v>
      </c>
      <c r="L7" s="45">
        <v>4</v>
      </c>
      <c r="M7" s="39">
        <f>SUM(H7,I7,J7,K7,L7)</f>
        <v>14</v>
      </c>
      <c r="N7" s="47">
        <v>2</v>
      </c>
      <c r="O7" s="37">
        <v>0</v>
      </c>
      <c r="P7" s="36">
        <v>0</v>
      </c>
      <c r="Q7" s="37">
        <v>2</v>
      </c>
      <c r="R7" s="41">
        <v>2</v>
      </c>
      <c r="S7" s="45">
        <v>0</v>
      </c>
      <c r="T7" s="45">
        <v>0</v>
      </c>
      <c r="U7" s="41">
        <v>1</v>
      </c>
      <c r="V7" s="42">
        <f>SUM(N7,O7,P7,Q7,R7,S7,T7,U7)</f>
        <v>7</v>
      </c>
      <c r="W7" s="43">
        <f>SUM(M7,V7)</f>
        <v>21</v>
      </c>
    </row>
    <row r="8" spans="1:23" x14ac:dyDescent="0.25">
      <c r="A8">
        <v>114738</v>
      </c>
      <c r="B8" t="s">
        <v>28</v>
      </c>
      <c r="C8">
        <v>2038</v>
      </c>
      <c r="D8" t="s">
        <v>29</v>
      </c>
      <c r="E8">
        <v>600</v>
      </c>
      <c r="F8" t="s">
        <v>9</v>
      </c>
      <c r="G8" s="2" t="s">
        <v>22</v>
      </c>
      <c r="H8" s="46">
        <v>0</v>
      </c>
      <c r="I8" s="44">
        <v>4</v>
      </c>
      <c r="J8" s="36">
        <v>4</v>
      </c>
      <c r="K8" s="36">
        <v>3</v>
      </c>
      <c r="L8" s="45">
        <v>0</v>
      </c>
      <c r="M8" s="39">
        <f>SUM(H8,I8,J8,K8,L8)</f>
        <v>11</v>
      </c>
      <c r="N8" s="47">
        <v>2</v>
      </c>
      <c r="O8" s="37">
        <v>0</v>
      </c>
      <c r="P8" s="36">
        <v>2</v>
      </c>
      <c r="Q8" s="37">
        <v>2</v>
      </c>
      <c r="R8" s="41">
        <v>2</v>
      </c>
      <c r="S8" s="45">
        <v>0</v>
      </c>
      <c r="T8" s="45">
        <v>0</v>
      </c>
      <c r="U8" s="41">
        <v>1</v>
      </c>
      <c r="V8" s="42">
        <f>SUM(N8,O8,P8,Q8,R8,S8,T8,U8)</f>
        <v>9</v>
      </c>
      <c r="W8" s="43">
        <f>SUM(M8,V8)</f>
        <v>20</v>
      </c>
    </row>
    <row r="9" spans="1:23" x14ac:dyDescent="0.25">
      <c r="A9">
        <v>114739</v>
      </c>
      <c r="B9" t="s">
        <v>30</v>
      </c>
      <c r="C9">
        <v>2038</v>
      </c>
      <c r="D9" t="s">
        <v>29</v>
      </c>
      <c r="E9">
        <v>600</v>
      </c>
      <c r="F9" t="s">
        <v>9</v>
      </c>
      <c r="G9" s="2" t="s">
        <v>31</v>
      </c>
      <c r="H9" s="46">
        <v>0</v>
      </c>
      <c r="I9" s="44">
        <v>4</v>
      </c>
      <c r="J9" s="36">
        <v>4</v>
      </c>
      <c r="K9" s="36">
        <v>3</v>
      </c>
      <c r="L9" s="45">
        <v>0</v>
      </c>
      <c r="M9" s="39">
        <f>SUM(H9,I9,J9,K9,L9)</f>
        <v>11</v>
      </c>
      <c r="N9" s="47">
        <v>2</v>
      </c>
      <c r="O9" s="37">
        <v>0</v>
      </c>
      <c r="P9" s="36">
        <v>2</v>
      </c>
      <c r="Q9" s="37">
        <v>2</v>
      </c>
      <c r="R9" s="41">
        <v>2</v>
      </c>
      <c r="S9" s="45">
        <v>0</v>
      </c>
      <c r="T9" s="45">
        <v>0</v>
      </c>
      <c r="U9" s="41">
        <v>1</v>
      </c>
      <c r="V9" s="42">
        <f>SUM(N9,O9,P9,Q9,R9,S9,T9,U9)</f>
        <v>9</v>
      </c>
      <c r="W9" s="43">
        <f>SUM(M9,V9)</f>
        <v>20</v>
      </c>
    </row>
    <row r="10" spans="1:23" x14ac:dyDescent="0.25">
      <c r="A10">
        <v>114969</v>
      </c>
      <c r="B10" t="s">
        <v>32</v>
      </c>
      <c r="C10">
        <v>2023</v>
      </c>
      <c r="D10" t="s">
        <v>33</v>
      </c>
      <c r="E10">
        <v>2000</v>
      </c>
      <c r="F10" t="s">
        <v>9</v>
      </c>
      <c r="G10" s="2" t="s">
        <v>34</v>
      </c>
      <c r="H10" s="46">
        <v>0</v>
      </c>
      <c r="I10" s="44">
        <v>4</v>
      </c>
      <c r="J10" s="36">
        <v>4</v>
      </c>
      <c r="K10" s="36">
        <v>3</v>
      </c>
      <c r="L10" s="45">
        <v>0</v>
      </c>
      <c r="M10" s="39">
        <f>SUM(H10,I10,J10,K10,L10)</f>
        <v>11</v>
      </c>
      <c r="N10" s="47">
        <v>2</v>
      </c>
      <c r="O10" s="37">
        <v>0</v>
      </c>
      <c r="P10" s="36">
        <v>0</v>
      </c>
      <c r="Q10" s="37">
        <v>2</v>
      </c>
      <c r="R10" s="41">
        <v>2</v>
      </c>
      <c r="S10" s="45">
        <v>0</v>
      </c>
      <c r="T10" s="45">
        <v>0</v>
      </c>
      <c r="U10" s="41">
        <v>2</v>
      </c>
      <c r="V10" s="42">
        <f>SUM(N10,O10,P10,Q10,R10,S10,T10,U10)</f>
        <v>8</v>
      </c>
      <c r="W10" s="43">
        <f>SUM(M10,V10)</f>
        <v>19</v>
      </c>
    </row>
    <row r="11" spans="1:23" x14ac:dyDescent="0.25">
      <c r="A11">
        <v>115216</v>
      </c>
      <c r="B11" t="s">
        <v>35</v>
      </c>
      <c r="C11">
        <v>804</v>
      </c>
      <c r="D11" t="s">
        <v>24</v>
      </c>
      <c r="E11">
        <v>500</v>
      </c>
      <c r="F11" t="s">
        <v>9</v>
      </c>
      <c r="G11" s="2" t="s">
        <v>36</v>
      </c>
      <c r="H11" s="46">
        <v>0</v>
      </c>
      <c r="I11" s="44">
        <v>4</v>
      </c>
      <c r="J11" s="36">
        <v>4</v>
      </c>
      <c r="K11" s="36">
        <v>3</v>
      </c>
      <c r="L11" s="45">
        <v>0</v>
      </c>
      <c r="M11" s="39">
        <f>SUM(H11,I11,J11,K11,L11)</f>
        <v>11</v>
      </c>
      <c r="N11" s="47">
        <v>2</v>
      </c>
      <c r="O11" s="37">
        <v>0</v>
      </c>
      <c r="P11" s="36">
        <v>0</v>
      </c>
      <c r="Q11" s="37">
        <v>0</v>
      </c>
      <c r="R11" s="41">
        <v>2</v>
      </c>
      <c r="S11" s="45">
        <v>2</v>
      </c>
      <c r="T11" s="45">
        <v>0</v>
      </c>
      <c r="U11" s="41">
        <v>1</v>
      </c>
      <c r="V11" s="42">
        <f>SUM(N11,O11,P11,Q11,R11,S11,T11,U11)</f>
        <v>7</v>
      </c>
      <c r="W11" s="43">
        <f>SUM(M11,V11)</f>
        <v>18</v>
      </c>
    </row>
    <row r="12" spans="1:23" x14ac:dyDescent="0.25">
      <c r="A12">
        <v>112086</v>
      </c>
      <c r="B12" t="s">
        <v>37</v>
      </c>
      <c r="C12">
        <v>804</v>
      </c>
      <c r="D12" t="s">
        <v>24</v>
      </c>
      <c r="E12">
        <v>500</v>
      </c>
      <c r="F12" t="s">
        <v>9</v>
      </c>
      <c r="G12" s="2" t="s">
        <v>38</v>
      </c>
      <c r="H12" s="46">
        <v>0</v>
      </c>
      <c r="I12" s="44">
        <v>4</v>
      </c>
      <c r="J12" s="36">
        <v>4</v>
      </c>
      <c r="K12" s="36">
        <v>3</v>
      </c>
      <c r="L12" s="45">
        <v>0</v>
      </c>
      <c r="M12" s="39">
        <f>SUM(H12,I12,J12,K12,L12)</f>
        <v>11</v>
      </c>
      <c r="N12" s="47">
        <v>2</v>
      </c>
      <c r="O12" s="37">
        <v>0</v>
      </c>
      <c r="P12" s="36">
        <v>0</v>
      </c>
      <c r="Q12" s="37">
        <v>0</v>
      </c>
      <c r="R12" s="41">
        <v>2</v>
      </c>
      <c r="S12" s="45">
        <v>2</v>
      </c>
      <c r="T12" s="45">
        <v>0</v>
      </c>
      <c r="U12" s="41">
        <v>0</v>
      </c>
      <c r="V12" s="42">
        <f>SUM(N12,O12,P12,Q12,R12,S12,T12,U12)</f>
        <v>6</v>
      </c>
      <c r="W12" s="43">
        <f>SUM(M12,V12)</f>
        <v>17</v>
      </c>
    </row>
    <row r="13" spans="1:23" x14ac:dyDescent="0.25">
      <c r="A13">
        <v>104860</v>
      </c>
      <c r="B13" t="s">
        <v>42</v>
      </c>
      <c r="C13">
        <v>2048</v>
      </c>
      <c r="D13" s="1" t="s">
        <v>43</v>
      </c>
      <c r="E13">
        <v>4998</v>
      </c>
      <c r="F13" t="s">
        <v>9</v>
      </c>
      <c r="G13" s="2" t="s">
        <v>44</v>
      </c>
      <c r="H13" s="46">
        <v>0</v>
      </c>
      <c r="I13" s="44">
        <v>3</v>
      </c>
      <c r="J13" s="36">
        <v>4</v>
      </c>
      <c r="K13" s="36">
        <v>3</v>
      </c>
      <c r="L13" s="45">
        <v>0</v>
      </c>
      <c r="M13" s="39">
        <f>SUM(H13,I13,J13,K13,L13)</f>
        <v>10</v>
      </c>
      <c r="N13" s="47">
        <v>2</v>
      </c>
      <c r="O13" s="37">
        <v>0</v>
      </c>
      <c r="P13" s="36">
        <v>0</v>
      </c>
      <c r="Q13" s="37">
        <v>0</v>
      </c>
      <c r="R13" s="41">
        <v>2</v>
      </c>
      <c r="S13" s="45">
        <v>0</v>
      </c>
      <c r="T13" s="45">
        <v>0</v>
      </c>
      <c r="U13" s="41">
        <v>1</v>
      </c>
      <c r="V13" s="42">
        <f>SUM(N13,O13,P13,Q13,R13,S13,T13,U13)</f>
        <v>5</v>
      </c>
      <c r="W13" s="43">
        <f>SUM(M13,V13)</f>
        <v>15</v>
      </c>
    </row>
    <row r="14" spans="1:23" x14ac:dyDescent="0.25">
      <c r="A14">
        <v>114976</v>
      </c>
      <c r="B14" t="s">
        <v>39</v>
      </c>
      <c r="C14">
        <v>2023</v>
      </c>
      <c r="D14" t="s">
        <v>33</v>
      </c>
      <c r="E14">
        <v>5000</v>
      </c>
      <c r="F14" t="s">
        <v>9</v>
      </c>
      <c r="G14" s="2" t="s">
        <v>40</v>
      </c>
      <c r="H14" s="46">
        <v>0</v>
      </c>
      <c r="I14" s="44">
        <v>4</v>
      </c>
      <c r="J14" s="36">
        <v>4</v>
      </c>
      <c r="K14" s="36">
        <v>3</v>
      </c>
      <c r="L14" s="45">
        <v>0</v>
      </c>
      <c r="M14" s="39">
        <f>SUM(H14,I14,J14,K14,L14)</f>
        <v>11</v>
      </c>
      <c r="N14" s="47">
        <v>2</v>
      </c>
      <c r="O14" s="37">
        <v>0</v>
      </c>
      <c r="P14" s="36">
        <v>0</v>
      </c>
      <c r="Q14" s="37">
        <v>0</v>
      </c>
      <c r="R14" s="41">
        <v>0</v>
      </c>
      <c r="S14" s="45">
        <v>0</v>
      </c>
      <c r="T14" s="45">
        <v>0</v>
      </c>
      <c r="U14" s="41">
        <v>2</v>
      </c>
      <c r="V14" s="42">
        <f>SUM(N14,O14,P14,Q14,R14,S14,T14,U14)</f>
        <v>4</v>
      </c>
      <c r="W14" s="43">
        <f>SUM(M14,V14)</f>
        <v>15</v>
      </c>
    </row>
    <row r="15" spans="1:23" x14ac:dyDescent="0.25">
      <c r="A15">
        <v>114978</v>
      </c>
      <c r="B15" t="s">
        <v>41</v>
      </c>
      <c r="C15">
        <v>2023</v>
      </c>
      <c r="D15" t="s">
        <v>33</v>
      </c>
      <c r="E15">
        <v>5000</v>
      </c>
      <c r="F15" t="s">
        <v>9</v>
      </c>
      <c r="G15" s="2" t="s">
        <v>40</v>
      </c>
      <c r="H15" s="46">
        <v>0</v>
      </c>
      <c r="I15" s="44">
        <v>4</v>
      </c>
      <c r="J15" s="36">
        <v>4</v>
      </c>
      <c r="K15" s="36">
        <v>3</v>
      </c>
      <c r="L15" s="45">
        <v>0</v>
      </c>
      <c r="M15" s="39">
        <f>SUM(H15,I15,J15,K15,L15)</f>
        <v>11</v>
      </c>
      <c r="N15" s="47">
        <v>2</v>
      </c>
      <c r="O15" s="37">
        <v>0</v>
      </c>
      <c r="P15" s="36">
        <v>0</v>
      </c>
      <c r="Q15" s="37">
        <v>0</v>
      </c>
      <c r="R15" s="41">
        <v>0</v>
      </c>
      <c r="S15" s="45">
        <v>0</v>
      </c>
      <c r="T15" s="45">
        <v>0</v>
      </c>
      <c r="U15" s="41">
        <v>2</v>
      </c>
      <c r="V15" s="42">
        <f>SUM(N15,O15,P15,Q15,R15,S15,T15,U15)</f>
        <v>4</v>
      </c>
      <c r="W15" s="43">
        <f>SUM(M15,V15)</f>
        <v>15</v>
      </c>
    </row>
  </sheetData>
  <autoFilter ref="A4:AR15" xr:uid="{5E8FDD9C-8FA6-4809-A5D7-264D92584381}">
    <sortState xmlns:xlrd2="http://schemas.microsoft.com/office/spreadsheetml/2017/richdata2" ref="A5:AR15">
      <sortCondition descending="1" ref="W4:W15"/>
    </sortState>
  </autoFilter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D0FC8-3F4D-4097-BB51-080C51C017C0}">
  <dimension ref="A1:W56"/>
  <sheetViews>
    <sheetView zoomScaleNormal="100" workbookViewId="0">
      <selection activeCell="Y10" sqref="Y10"/>
    </sheetView>
  </sheetViews>
  <sheetFormatPr defaultRowHeight="15" x14ac:dyDescent="0.25"/>
  <cols>
    <col min="1" max="1" width="10" customWidth="1"/>
    <col min="2" max="2" width="30.28515625" customWidth="1"/>
    <col min="3" max="3" width="6.140625" bestFit="1" customWidth="1"/>
    <col min="4" max="4" width="33.42578125" customWidth="1"/>
    <col min="5" max="5" width="10.140625" customWidth="1"/>
    <col min="6" max="6" width="7.28515625" customWidth="1"/>
    <col min="7" max="7" width="35.28515625" customWidth="1"/>
    <col min="8" max="8" width="5.28515625" customWidth="1"/>
    <col min="9" max="9" width="5.28515625" style="2" customWidth="1"/>
    <col min="10" max="12" width="5.28515625" customWidth="1"/>
    <col min="13" max="13" width="9.7109375" style="1" customWidth="1"/>
    <col min="14" max="21" width="5.28515625" customWidth="1"/>
    <col min="22" max="22" width="12.85546875" customWidth="1"/>
    <col min="23" max="23" width="9.7109375" style="3" customWidth="1"/>
    <col min="24" max="24" width="16.140625" bestFit="1" customWidth="1"/>
  </cols>
  <sheetData>
    <row r="1" spans="1:23" ht="15.75" thickBot="1" x14ac:dyDescent="0.3"/>
    <row r="2" spans="1:23" ht="58.15" customHeight="1" thickBot="1" x14ac:dyDescent="0.35">
      <c r="H2" s="4" t="s">
        <v>0</v>
      </c>
      <c r="I2" s="5"/>
      <c r="J2" s="6"/>
      <c r="K2" s="6"/>
      <c r="L2" s="6"/>
      <c r="M2" s="7"/>
      <c r="N2" s="8" t="s">
        <v>1</v>
      </c>
      <c r="O2" s="9"/>
      <c r="P2" s="9"/>
      <c r="Q2" s="9"/>
      <c r="R2" s="9"/>
      <c r="S2" s="9"/>
      <c r="T2" s="9"/>
      <c r="U2" s="9"/>
      <c r="V2" s="9"/>
      <c r="W2" s="10"/>
    </row>
    <row r="3" spans="1:23" ht="29.25" customHeight="1" x14ac:dyDescent="0.2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2" t="s">
        <v>8</v>
      </c>
      <c r="H3" s="13"/>
      <c r="I3" s="14"/>
      <c r="J3" s="14"/>
      <c r="K3" s="15"/>
      <c r="L3" s="15"/>
      <c r="M3" s="16"/>
      <c r="N3" s="17"/>
      <c r="O3" s="18"/>
      <c r="P3" s="19"/>
      <c r="Q3" s="20"/>
      <c r="R3" s="20"/>
      <c r="S3" s="20"/>
      <c r="T3" s="20"/>
      <c r="U3" s="20"/>
      <c r="V3" s="21"/>
      <c r="W3" s="22"/>
    </row>
    <row r="4" spans="1:23" ht="28.5" customHeight="1" thickBot="1" x14ac:dyDescent="0.3">
      <c r="A4" s="23"/>
      <c r="B4" s="24"/>
      <c r="C4" s="24"/>
      <c r="D4" s="24"/>
      <c r="E4" s="24"/>
      <c r="F4" s="25"/>
      <c r="G4" s="25"/>
      <c r="H4" s="26" t="s">
        <v>9</v>
      </c>
      <c r="I4" s="27" t="s">
        <v>10</v>
      </c>
      <c r="J4" s="27" t="s">
        <v>11</v>
      </c>
      <c r="K4" s="28" t="s">
        <v>12</v>
      </c>
      <c r="L4" s="29" t="s">
        <v>13</v>
      </c>
      <c r="M4" s="30" t="s">
        <v>14</v>
      </c>
      <c r="N4" s="31" t="s">
        <v>9</v>
      </c>
      <c r="O4" s="32" t="s">
        <v>10</v>
      </c>
      <c r="P4" s="32" t="s">
        <v>11</v>
      </c>
      <c r="Q4" s="33" t="s">
        <v>12</v>
      </c>
      <c r="R4" s="33" t="s">
        <v>13</v>
      </c>
      <c r="S4" s="33" t="s">
        <v>15</v>
      </c>
      <c r="T4" s="33" t="s">
        <v>16</v>
      </c>
      <c r="U4" s="33" t="s">
        <v>17</v>
      </c>
      <c r="V4" s="34" t="s">
        <v>18</v>
      </c>
      <c r="W4" s="35" t="s">
        <v>19</v>
      </c>
    </row>
    <row r="5" spans="1:23" x14ac:dyDescent="0.25">
      <c r="A5">
        <v>108391</v>
      </c>
      <c r="B5" t="s">
        <v>45</v>
      </c>
      <c r="C5">
        <v>2094</v>
      </c>
      <c r="D5" t="s">
        <v>46</v>
      </c>
      <c r="E5">
        <v>2000</v>
      </c>
      <c r="F5" t="s">
        <v>10</v>
      </c>
      <c r="G5" s="2" t="s">
        <v>47</v>
      </c>
      <c r="H5" s="48">
        <v>4</v>
      </c>
      <c r="I5" s="44">
        <v>4</v>
      </c>
      <c r="J5" s="36">
        <v>4</v>
      </c>
      <c r="K5" s="36">
        <v>4</v>
      </c>
      <c r="L5" s="38">
        <v>0</v>
      </c>
      <c r="M5" s="39">
        <f>SUM(H5,I5,J5,K5,L5)</f>
        <v>16</v>
      </c>
      <c r="N5" s="40">
        <v>1</v>
      </c>
      <c r="O5" s="36">
        <v>2</v>
      </c>
      <c r="P5" s="36">
        <v>2</v>
      </c>
      <c r="Q5" s="36">
        <v>2</v>
      </c>
      <c r="R5" s="41">
        <v>2</v>
      </c>
      <c r="S5" s="38">
        <v>0</v>
      </c>
      <c r="T5" s="38">
        <v>0</v>
      </c>
      <c r="U5" s="41">
        <v>2</v>
      </c>
      <c r="V5" s="42">
        <f>SUM(N5,O5,P5,Q5,R5,S5,T5,U5)</f>
        <v>11</v>
      </c>
      <c r="W5" s="43">
        <f>SUM(M5,V5)</f>
        <v>27</v>
      </c>
    </row>
    <row r="6" spans="1:23" x14ac:dyDescent="0.25">
      <c r="A6">
        <v>111554</v>
      </c>
      <c r="B6" t="s">
        <v>48</v>
      </c>
      <c r="C6">
        <v>2094</v>
      </c>
      <c r="D6" t="s">
        <v>46</v>
      </c>
      <c r="E6">
        <v>2000</v>
      </c>
      <c r="F6" t="s">
        <v>10</v>
      </c>
      <c r="G6" s="2" t="s">
        <v>49</v>
      </c>
      <c r="H6" s="48">
        <v>4</v>
      </c>
      <c r="I6" s="44">
        <v>4</v>
      </c>
      <c r="J6" s="36">
        <v>4</v>
      </c>
      <c r="K6" s="36">
        <v>4</v>
      </c>
      <c r="L6" s="38">
        <v>0</v>
      </c>
      <c r="M6" s="39">
        <f>SUM(H6,I6,J6,K6,L6)</f>
        <v>16</v>
      </c>
      <c r="N6" s="40">
        <v>1</v>
      </c>
      <c r="O6" s="36">
        <v>2</v>
      </c>
      <c r="P6" s="36">
        <v>2</v>
      </c>
      <c r="Q6" s="36">
        <v>2</v>
      </c>
      <c r="R6" s="41">
        <v>2</v>
      </c>
      <c r="S6" s="38">
        <v>0</v>
      </c>
      <c r="T6" s="38">
        <v>0</v>
      </c>
      <c r="U6" s="41">
        <v>2</v>
      </c>
      <c r="V6" s="42">
        <f>SUM(N6,O6,P6,Q6,R6,S6,T6,U6)</f>
        <v>11</v>
      </c>
      <c r="W6" s="43">
        <f>SUM(M6,V6)</f>
        <v>27</v>
      </c>
    </row>
    <row r="7" spans="1:23" x14ac:dyDescent="0.25">
      <c r="A7">
        <v>102403</v>
      </c>
      <c r="B7" t="s">
        <v>50</v>
      </c>
      <c r="C7">
        <v>2038</v>
      </c>
      <c r="D7" t="s">
        <v>29</v>
      </c>
      <c r="E7">
        <v>500</v>
      </c>
      <c r="F7" t="s">
        <v>10</v>
      </c>
      <c r="G7" s="2" t="s">
        <v>51</v>
      </c>
      <c r="H7" s="48">
        <v>0</v>
      </c>
      <c r="I7" s="44">
        <v>3</v>
      </c>
      <c r="J7" s="36">
        <v>4</v>
      </c>
      <c r="K7" s="36">
        <v>3</v>
      </c>
      <c r="L7" s="38">
        <v>0</v>
      </c>
      <c r="M7" s="39">
        <f>SUM(H7,I7,J7,K7,L7)</f>
        <v>10</v>
      </c>
      <c r="N7" s="40">
        <v>2</v>
      </c>
      <c r="O7" s="36">
        <v>2</v>
      </c>
      <c r="P7" s="36">
        <v>2</v>
      </c>
      <c r="Q7" s="36">
        <v>2</v>
      </c>
      <c r="R7" s="41">
        <v>2</v>
      </c>
      <c r="S7" s="38">
        <v>2</v>
      </c>
      <c r="T7" s="38">
        <v>0</v>
      </c>
      <c r="U7" s="41">
        <v>2</v>
      </c>
      <c r="V7" s="42">
        <f>SUM(N7,O7,P7,Q7,R7,S7,T7,U7)</f>
        <v>14</v>
      </c>
      <c r="W7" s="43">
        <f>SUM(M7,V7)</f>
        <v>24</v>
      </c>
    </row>
    <row r="8" spans="1:23" x14ac:dyDescent="0.25">
      <c r="A8">
        <v>101947</v>
      </c>
      <c r="B8" t="s">
        <v>52</v>
      </c>
      <c r="C8">
        <v>2038</v>
      </c>
      <c r="D8" t="s">
        <v>29</v>
      </c>
      <c r="E8">
        <v>600</v>
      </c>
      <c r="F8" t="s">
        <v>10</v>
      </c>
      <c r="G8" s="2" t="s">
        <v>53</v>
      </c>
      <c r="H8" s="48">
        <v>0</v>
      </c>
      <c r="I8" s="44">
        <v>4</v>
      </c>
      <c r="J8" s="36">
        <v>4</v>
      </c>
      <c r="K8" s="36">
        <v>3</v>
      </c>
      <c r="L8" s="38">
        <v>0</v>
      </c>
      <c r="M8" s="39">
        <f>SUM(H8,I8,J8,K8,L8)</f>
        <v>11</v>
      </c>
      <c r="N8" s="40">
        <v>2</v>
      </c>
      <c r="O8" s="36">
        <v>2</v>
      </c>
      <c r="P8" s="36">
        <v>2</v>
      </c>
      <c r="Q8" s="36">
        <v>2</v>
      </c>
      <c r="R8" s="41">
        <v>2</v>
      </c>
      <c r="S8" s="38">
        <v>0</v>
      </c>
      <c r="T8" s="38">
        <v>0</v>
      </c>
      <c r="U8" s="41">
        <v>2</v>
      </c>
      <c r="V8" s="42">
        <f>SUM(N8,O8,P8,Q8,R8,S8,T8,U8)</f>
        <v>12</v>
      </c>
      <c r="W8" s="43">
        <f>SUM(M8,V8)</f>
        <v>23</v>
      </c>
    </row>
    <row r="9" spans="1:23" x14ac:dyDescent="0.25">
      <c r="A9">
        <v>114109</v>
      </c>
      <c r="B9" t="s">
        <v>59</v>
      </c>
      <c r="C9">
        <v>2094</v>
      </c>
      <c r="D9" t="s">
        <v>46</v>
      </c>
      <c r="E9">
        <v>2000</v>
      </c>
      <c r="F9" t="s">
        <v>10</v>
      </c>
      <c r="G9" s="2" t="s">
        <v>60</v>
      </c>
      <c r="H9" s="48">
        <v>4</v>
      </c>
      <c r="I9" s="44">
        <v>4</v>
      </c>
      <c r="J9" s="36">
        <v>4</v>
      </c>
      <c r="K9" s="36">
        <v>4</v>
      </c>
      <c r="L9" s="38">
        <v>0</v>
      </c>
      <c r="M9" s="39">
        <f>SUM(H9,I9,J9,K9,L9)</f>
        <v>16</v>
      </c>
      <c r="N9" s="40">
        <v>1</v>
      </c>
      <c r="O9" s="36">
        <v>0</v>
      </c>
      <c r="P9" s="36">
        <v>0</v>
      </c>
      <c r="Q9" s="36">
        <v>2</v>
      </c>
      <c r="R9" s="41">
        <v>2</v>
      </c>
      <c r="S9" s="38">
        <v>0</v>
      </c>
      <c r="T9" s="38">
        <v>0</v>
      </c>
      <c r="U9" s="41">
        <v>2</v>
      </c>
      <c r="V9" s="42">
        <f>SUM(N9,O9,P9,Q9,R9,S9,T9,U9)</f>
        <v>7</v>
      </c>
      <c r="W9" s="43">
        <f>SUM(M9,V9)</f>
        <v>23</v>
      </c>
    </row>
    <row r="10" spans="1:23" x14ac:dyDescent="0.25">
      <c r="A10">
        <v>114744</v>
      </c>
      <c r="B10" t="s">
        <v>54</v>
      </c>
      <c r="C10">
        <v>2038</v>
      </c>
      <c r="D10" t="s">
        <v>29</v>
      </c>
      <c r="E10">
        <v>400</v>
      </c>
      <c r="F10" t="s">
        <v>10</v>
      </c>
      <c r="G10" s="2" t="s">
        <v>55</v>
      </c>
      <c r="H10" s="48">
        <v>0</v>
      </c>
      <c r="I10" s="44">
        <v>3</v>
      </c>
      <c r="J10" s="36">
        <v>4</v>
      </c>
      <c r="K10" s="36">
        <v>3</v>
      </c>
      <c r="L10" s="38">
        <v>0</v>
      </c>
      <c r="M10" s="39">
        <f>SUM(H10,I10,J10,K10,L10)</f>
        <v>10</v>
      </c>
      <c r="N10" s="40">
        <v>2</v>
      </c>
      <c r="O10" s="36">
        <v>2</v>
      </c>
      <c r="P10" s="36">
        <v>2</v>
      </c>
      <c r="Q10" s="36">
        <v>2</v>
      </c>
      <c r="R10" s="41">
        <v>2</v>
      </c>
      <c r="S10" s="38">
        <v>2</v>
      </c>
      <c r="T10" s="38">
        <v>0</v>
      </c>
      <c r="U10" s="41">
        <v>1</v>
      </c>
      <c r="V10" s="42">
        <f>SUM(N10,O10,P10,Q10,R10,S10,T10,U10)</f>
        <v>13</v>
      </c>
      <c r="W10" s="43">
        <f>SUM(M10,V10)</f>
        <v>23</v>
      </c>
    </row>
    <row r="11" spans="1:23" x14ac:dyDescent="0.25">
      <c r="A11">
        <v>114749</v>
      </c>
      <c r="B11" t="s">
        <v>56</v>
      </c>
      <c r="C11">
        <v>2038</v>
      </c>
      <c r="D11" t="s">
        <v>29</v>
      </c>
      <c r="E11">
        <v>480</v>
      </c>
      <c r="F11" t="s">
        <v>10</v>
      </c>
      <c r="G11" s="2" t="s">
        <v>55</v>
      </c>
      <c r="H11" s="48">
        <v>0</v>
      </c>
      <c r="I11" s="44">
        <v>3</v>
      </c>
      <c r="J11" s="36">
        <v>4</v>
      </c>
      <c r="K11" s="36">
        <v>3</v>
      </c>
      <c r="L11" s="38">
        <v>0</v>
      </c>
      <c r="M11" s="39">
        <f>SUM(H11,I11,J11,K11,L11)</f>
        <v>10</v>
      </c>
      <c r="N11" s="40">
        <v>2</v>
      </c>
      <c r="O11" s="36">
        <v>2</v>
      </c>
      <c r="P11" s="36">
        <v>2</v>
      </c>
      <c r="Q11" s="36">
        <v>2</v>
      </c>
      <c r="R11" s="41">
        <v>2</v>
      </c>
      <c r="S11" s="38">
        <v>2</v>
      </c>
      <c r="T11" s="38">
        <v>0</v>
      </c>
      <c r="U11" s="41">
        <v>1</v>
      </c>
      <c r="V11" s="42">
        <f>SUM(N11,O11,P11,Q11,R11,S11,T11,U11)</f>
        <v>13</v>
      </c>
      <c r="W11" s="43">
        <f>SUM(M11,V11)</f>
        <v>23</v>
      </c>
    </row>
    <row r="12" spans="1:23" x14ac:dyDescent="0.25">
      <c r="A12">
        <v>114762</v>
      </c>
      <c r="B12" t="s">
        <v>57</v>
      </c>
      <c r="C12">
        <v>2038</v>
      </c>
      <c r="D12" t="s">
        <v>29</v>
      </c>
      <c r="E12">
        <v>720</v>
      </c>
      <c r="F12" t="s">
        <v>10</v>
      </c>
      <c r="G12" s="2" t="s">
        <v>58</v>
      </c>
      <c r="H12" s="48">
        <v>0</v>
      </c>
      <c r="I12" s="44">
        <v>4</v>
      </c>
      <c r="J12" s="36">
        <v>4</v>
      </c>
      <c r="K12" s="36">
        <v>3</v>
      </c>
      <c r="L12" s="38">
        <v>0</v>
      </c>
      <c r="M12" s="39">
        <f>SUM(H12,I12,J12,K12,L12)</f>
        <v>11</v>
      </c>
      <c r="N12" s="40">
        <v>2</v>
      </c>
      <c r="O12" s="36">
        <v>2</v>
      </c>
      <c r="P12" s="36">
        <v>2</v>
      </c>
      <c r="Q12" s="36">
        <v>2</v>
      </c>
      <c r="R12" s="41">
        <v>2</v>
      </c>
      <c r="S12" s="38">
        <v>0</v>
      </c>
      <c r="T12" s="38">
        <v>0</v>
      </c>
      <c r="U12" s="41">
        <v>2</v>
      </c>
      <c r="V12" s="42">
        <f>SUM(N12,O12,P12,Q12,R12,S12,T12,U12)</f>
        <v>12</v>
      </c>
      <c r="W12" s="43">
        <f>SUM(M12,V12)</f>
        <v>23</v>
      </c>
    </row>
    <row r="13" spans="1:23" x14ac:dyDescent="0.25">
      <c r="A13">
        <v>102499</v>
      </c>
      <c r="B13" t="s">
        <v>63</v>
      </c>
      <c r="C13">
        <v>2038</v>
      </c>
      <c r="D13" t="s">
        <v>29</v>
      </c>
      <c r="E13">
        <v>600</v>
      </c>
      <c r="F13" t="s">
        <v>10</v>
      </c>
      <c r="G13" s="2" t="s">
        <v>64</v>
      </c>
      <c r="H13" s="48">
        <v>0</v>
      </c>
      <c r="I13" s="44">
        <v>4</v>
      </c>
      <c r="J13" s="36">
        <v>4</v>
      </c>
      <c r="K13" s="36">
        <v>3</v>
      </c>
      <c r="L13" s="38">
        <v>0</v>
      </c>
      <c r="M13" s="39">
        <f>SUM(H13,I13,J13,K13,L13)</f>
        <v>11</v>
      </c>
      <c r="N13" s="40">
        <v>2</v>
      </c>
      <c r="O13" s="36">
        <v>2</v>
      </c>
      <c r="P13" s="36">
        <v>2</v>
      </c>
      <c r="Q13" s="36">
        <v>2</v>
      </c>
      <c r="R13" s="41">
        <v>2</v>
      </c>
      <c r="S13" s="38">
        <v>0</v>
      </c>
      <c r="T13" s="38">
        <v>0</v>
      </c>
      <c r="U13" s="41">
        <v>1</v>
      </c>
      <c r="V13" s="42">
        <f>SUM(N13,O13,P13,Q13,R13,S13,T13,U13)</f>
        <v>11</v>
      </c>
      <c r="W13" s="43">
        <f>SUM(M13,V13)</f>
        <v>22</v>
      </c>
    </row>
    <row r="14" spans="1:23" x14ac:dyDescent="0.25">
      <c r="A14">
        <v>114678</v>
      </c>
      <c r="B14" t="s">
        <v>65</v>
      </c>
      <c r="C14">
        <v>2038</v>
      </c>
      <c r="D14" t="s">
        <v>29</v>
      </c>
      <c r="E14">
        <v>400</v>
      </c>
      <c r="F14" t="s">
        <v>10</v>
      </c>
      <c r="G14" s="2" t="s">
        <v>66</v>
      </c>
      <c r="H14" s="48">
        <v>0</v>
      </c>
      <c r="I14" s="44">
        <v>3</v>
      </c>
      <c r="J14" s="36">
        <v>4</v>
      </c>
      <c r="K14" s="36">
        <v>3</v>
      </c>
      <c r="L14" s="38">
        <v>0</v>
      </c>
      <c r="M14" s="39">
        <f>SUM(H14,I14,J14,K14,L14)</f>
        <v>10</v>
      </c>
      <c r="N14" s="40">
        <v>2</v>
      </c>
      <c r="O14" s="36">
        <v>0</v>
      </c>
      <c r="P14" s="36">
        <v>2</v>
      </c>
      <c r="Q14" s="36">
        <v>2</v>
      </c>
      <c r="R14" s="41">
        <v>2</v>
      </c>
      <c r="S14" s="38">
        <v>2</v>
      </c>
      <c r="T14" s="38">
        <v>0</v>
      </c>
      <c r="U14" s="41">
        <v>2</v>
      </c>
      <c r="V14" s="42">
        <f>SUM(N14,O14,P14,Q14,R14,S14,T14,U14)</f>
        <v>12</v>
      </c>
      <c r="W14" s="43">
        <f>SUM(M14,V14)</f>
        <v>22</v>
      </c>
    </row>
    <row r="15" spans="1:23" x14ac:dyDescent="0.25">
      <c r="A15">
        <v>114735</v>
      </c>
      <c r="B15" t="s">
        <v>67</v>
      </c>
      <c r="C15">
        <v>2038</v>
      </c>
      <c r="D15" t="s">
        <v>29</v>
      </c>
      <c r="E15">
        <v>240</v>
      </c>
      <c r="F15" t="s">
        <v>10</v>
      </c>
      <c r="G15" s="2" t="s">
        <v>68</v>
      </c>
      <c r="H15" s="48">
        <v>0</v>
      </c>
      <c r="I15" s="44">
        <v>3</v>
      </c>
      <c r="J15" s="36">
        <v>4</v>
      </c>
      <c r="K15" s="36">
        <v>3</v>
      </c>
      <c r="L15" s="38">
        <v>0</v>
      </c>
      <c r="M15" s="39">
        <f>SUM(H15,I15,J15,K15,L15)</f>
        <v>10</v>
      </c>
      <c r="N15" s="40">
        <v>2</v>
      </c>
      <c r="O15" s="36">
        <v>0</v>
      </c>
      <c r="P15" s="36">
        <v>2</v>
      </c>
      <c r="Q15" s="36">
        <v>2</v>
      </c>
      <c r="R15" s="41">
        <v>2</v>
      </c>
      <c r="S15" s="38">
        <v>2</v>
      </c>
      <c r="T15" s="38">
        <v>0</v>
      </c>
      <c r="U15" s="41">
        <v>2</v>
      </c>
      <c r="V15" s="42">
        <f>SUM(N15,O15,P15,Q15,R15,S15,T15,U15)</f>
        <v>12</v>
      </c>
      <c r="W15" s="43">
        <f>SUM(M15,V15)</f>
        <v>22</v>
      </c>
    </row>
    <row r="16" spans="1:23" x14ac:dyDescent="0.25">
      <c r="A16">
        <v>114746</v>
      </c>
      <c r="B16" t="s">
        <v>69</v>
      </c>
      <c r="C16">
        <v>2038</v>
      </c>
      <c r="D16" t="s">
        <v>29</v>
      </c>
      <c r="E16">
        <v>480</v>
      </c>
      <c r="F16" t="s">
        <v>10</v>
      </c>
      <c r="G16" s="2" t="s">
        <v>70</v>
      </c>
      <c r="H16" s="48">
        <v>0</v>
      </c>
      <c r="I16" s="44">
        <v>3</v>
      </c>
      <c r="J16" s="36">
        <v>4</v>
      </c>
      <c r="K16" s="36">
        <v>3</v>
      </c>
      <c r="L16" s="38">
        <v>0</v>
      </c>
      <c r="M16" s="39">
        <f>SUM(H16,I16,J16,K16,L16)</f>
        <v>10</v>
      </c>
      <c r="N16" s="40">
        <v>2</v>
      </c>
      <c r="O16" s="36">
        <v>0</v>
      </c>
      <c r="P16" s="36">
        <v>2</v>
      </c>
      <c r="Q16" s="36">
        <v>2</v>
      </c>
      <c r="R16" s="41">
        <v>2</v>
      </c>
      <c r="S16" s="38">
        <v>2</v>
      </c>
      <c r="T16" s="38">
        <v>0</v>
      </c>
      <c r="U16" s="41">
        <v>2</v>
      </c>
      <c r="V16" s="42">
        <f>SUM(N16,O16,P16,Q16,R16,S16,T16,U16)</f>
        <v>12</v>
      </c>
      <c r="W16" s="43">
        <f>SUM(M16,V16)</f>
        <v>22</v>
      </c>
    </row>
    <row r="17" spans="1:23" x14ac:dyDescent="0.25">
      <c r="A17">
        <v>114747</v>
      </c>
      <c r="B17" t="s">
        <v>71</v>
      </c>
      <c r="C17">
        <v>2038</v>
      </c>
      <c r="D17" t="s">
        <v>29</v>
      </c>
      <c r="E17">
        <v>480</v>
      </c>
      <c r="F17" t="s">
        <v>10</v>
      </c>
      <c r="G17" s="2" t="s">
        <v>68</v>
      </c>
      <c r="H17" s="48">
        <v>0</v>
      </c>
      <c r="I17" s="44">
        <v>3</v>
      </c>
      <c r="J17" s="36">
        <v>4</v>
      </c>
      <c r="K17" s="36">
        <v>3</v>
      </c>
      <c r="L17" s="38">
        <v>0</v>
      </c>
      <c r="M17" s="39">
        <f>SUM(H17,I17,J17,K17,L17)</f>
        <v>10</v>
      </c>
      <c r="N17" s="40">
        <v>2</v>
      </c>
      <c r="O17" s="36">
        <v>0</v>
      </c>
      <c r="P17" s="36">
        <v>2</v>
      </c>
      <c r="Q17" s="36">
        <v>2</v>
      </c>
      <c r="R17" s="41">
        <v>2</v>
      </c>
      <c r="S17" s="38">
        <v>2</v>
      </c>
      <c r="T17" s="38">
        <v>0</v>
      </c>
      <c r="U17" s="41">
        <v>2</v>
      </c>
      <c r="V17" s="42">
        <f>SUM(N17,O17,P17,Q17,R17,S17,T17,U17)</f>
        <v>12</v>
      </c>
      <c r="W17" s="43">
        <f>SUM(M17,V17)</f>
        <v>22</v>
      </c>
    </row>
    <row r="18" spans="1:23" x14ac:dyDescent="0.25">
      <c r="A18">
        <v>114750</v>
      </c>
      <c r="B18" t="s">
        <v>72</v>
      </c>
      <c r="C18">
        <v>2038</v>
      </c>
      <c r="D18" t="s">
        <v>29</v>
      </c>
      <c r="E18">
        <v>480</v>
      </c>
      <c r="F18" t="s">
        <v>10</v>
      </c>
      <c r="G18" s="2" t="s">
        <v>73</v>
      </c>
      <c r="H18" s="48">
        <v>0</v>
      </c>
      <c r="I18" s="44">
        <v>3</v>
      </c>
      <c r="J18" s="36">
        <v>4</v>
      </c>
      <c r="K18" s="36">
        <v>3</v>
      </c>
      <c r="L18" s="38">
        <v>0</v>
      </c>
      <c r="M18" s="39">
        <f>SUM(H18,I18,J18,K18,L18)</f>
        <v>10</v>
      </c>
      <c r="N18" s="40">
        <v>2</v>
      </c>
      <c r="O18" s="36">
        <v>1</v>
      </c>
      <c r="P18" s="36">
        <v>2</v>
      </c>
      <c r="Q18" s="36">
        <v>2</v>
      </c>
      <c r="R18" s="41">
        <v>2</v>
      </c>
      <c r="S18" s="38">
        <v>2</v>
      </c>
      <c r="T18" s="38">
        <v>0</v>
      </c>
      <c r="U18" s="41">
        <v>1</v>
      </c>
      <c r="V18" s="42">
        <f>SUM(N18,O18,P18,Q18,R18,S18,T18,U18)</f>
        <v>12</v>
      </c>
      <c r="W18" s="43">
        <f>SUM(M18,V18)</f>
        <v>22</v>
      </c>
    </row>
    <row r="19" spans="1:23" x14ac:dyDescent="0.25">
      <c r="A19">
        <v>114752</v>
      </c>
      <c r="B19" t="s">
        <v>74</v>
      </c>
      <c r="C19">
        <v>2038</v>
      </c>
      <c r="D19" t="s">
        <v>29</v>
      </c>
      <c r="E19">
        <v>500</v>
      </c>
      <c r="F19" t="s">
        <v>10</v>
      </c>
      <c r="G19" s="2" t="s">
        <v>75</v>
      </c>
      <c r="H19" s="48">
        <v>0</v>
      </c>
      <c r="I19" s="44">
        <v>3</v>
      </c>
      <c r="J19" s="36">
        <v>4</v>
      </c>
      <c r="K19" s="36">
        <v>3</v>
      </c>
      <c r="L19" s="38">
        <v>0</v>
      </c>
      <c r="M19" s="39">
        <f>SUM(H19,I19,J19,K19,L19)</f>
        <v>10</v>
      </c>
      <c r="N19" s="40">
        <v>2</v>
      </c>
      <c r="O19" s="36">
        <v>0</v>
      </c>
      <c r="P19" s="36">
        <v>2</v>
      </c>
      <c r="Q19" s="36">
        <v>2</v>
      </c>
      <c r="R19" s="41">
        <v>2</v>
      </c>
      <c r="S19" s="38">
        <v>2</v>
      </c>
      <c r="T19" s="38">
        <v>0</v>
      </c>
      <c r="U19" s="41">
        <v>2</v>
      </c>
      <c r="V19" s="42">
        <f>SUM(N19,O19,P19,Q19,R19,S19,T19,U19)</f>
        <v>12</v>
      </c>
      <c r="W19" s="43">
        <f>SUM(M19,V19)</f>
        <v>22</v>
      </c>
    </row>
    <row r="20" spans="1:23" x14ac:dyDescent="0.25">
      <c r="A20">
        <v>114764</v>
      </c>
      <c r="B20" t="s">
        <v>76</v>
      </c>
      <c r="C20">
        <v>2038</v>
      </c>
      <c r="D20" t="s">
        <v>29</v>
      </c>
      <c r="E20">
        <v>840</v>
      </c>
      <c r="F20" t="s">
        <v>10</v>
      </c>
      <c r="G20" s="2" t="s">
        <v>55</v>
      </c>
      <c r="H20" s="48">
        <v>0</v>
      </c>
      <c r="I20" s="44">
        <v>4</v>
      </c>
      <c r="J20" s="36">
        <v>4</v>
      </c>
      <c r="K20" s="36">
        <v>3</v>
      </c>
      <c r="L20" s="38">
        <v>0</v>
      </c>
      <c r="M20" s="39">
        <f>SUM(H20,I20,J20,K20,L20)</f>
        <v>11</v>
      </c>
      <c r="N20" s="40">
        <v>2</v>
      </c>
      <c r="O20" s="36">
        <v>2</v>
      </c>
      <c r="P20" s="36">
        <v>2</v>
      </c>
      <c r="Q20" s="36">
        <v>2</v>
      </c>
      <c r="R20" s="41">
        <v>2</v>
      </c>
      <c r="S20" s="38">
        <v>0</v>
      </c>
      <c r="T20" s="38">
        <v>0</v>
      </c>
      <c r="U20" s="41">
        <v>1</v>
      </c>
      <c r="V20" s="42">
        <f>SUM(N20,O20,P20,Q20,R20,S20,T20,U20)</f>
        <v>11</v>
      </c>
      <c r="W20" s="43">
        <f>SUM(M20,V20)</f>
        <v>22</v>
      </c>
    </row>
    <row r="21" spans="1:23" x14ac:dyDescent="0.25">
      <c r="A21">
        <v>115202</v>
      </c>
      <c r="B21" t="s">
        <v>61</v>
      </c>
      <c r="C21">
        <v>804</v>
      </c>
      <c r="D21" t="s">
        <v>24</v>
      </c>
      <c r="E21">
        <v>500</v>
      </c>
      <c r="F21" t="s">
        <v>10</v>
      </c>
      <c r="G21" s="2" t="s">
        <v>62</v>
      </c>
      <c r="H21" s="48">
        <v>0</v>
      </c>
      <c r="I21" s="44">
        <v>4</v>
      </c>
      <c r="J21" s="36">
        <v>4</v>
      </c>
      <c r="K21" s="36">
        <v>3</v>
      </c>
      <c r="L21" s="38">
        <v>0</v>
      </c>
      <c r="M21" s="39">
        <f>SUM(H21,I21,J21,K21,L21)</f>
        <v>11</v>
      </c>
      <c r="N21" s="40">
        <v>2</v>
      </c>
      <c r="O21" s="36">
        <v>2</v>
      </c>
      <c r="P21" s="36">
        <v>2</v>
      </c>
      <c r="Q21" s="36">
        <v>0</v>
      </c>
      <c r="R21" s="41">
        <v>2</v>
      </c>
      <c r="S21" s="38">
        <v>2</v>
      </c>
      <c r="T21" s="38">
        <v>0</v>
      </c>
      <c r="U21" s="41">
        <v>1</v>
      </c>
      <c r="V21" s="42">
        <f>SUM(N21,O21,P21,Q21,R21,S21,T21,U21)</f>
        <v>11</v>
      </c>
      <c r="W21" s="43">
        <f>SUM(M21,V21)</f>
        <v>22</v>
      </c>
    </row>
    <row r="22" spans="1:23" x14ac:dyDescent="0.25">
      <c r="A22">
        <v>101939</v>
      </c>
      <c r="B22" t="s">
        <v>77</v>
      </c>
      <c r="C22">
        <v>2038</v>
      </c>
      <c r="D22" t="s">
        <v>29</v>
      </c>
      <c r="E22">
        <v>480</v>
      </c>
      <c r="F22" t="s">
        <v>10</v>
      </c>
      <c r="G22" s="2" t="s">
        <v>78</v>
      </c>
      <c r="H22" s="48">
        <v>0</v>
      </c>
      <c r="I22" s="44">
        <v>3</v>
      </c>
      <c r="J22" s="36">
        <v>4</v>
      </c>
      <c r="K22" s="36">
        <v>3</v>
      </c>
      <c r="L22" s="38">
        <v>0</v>
      </c>
      <c r="M22" s="39">
        <f>SUM(H22,I22,J22,K22,L22)</f>
        <v>10</v>
      </c>
      <c r="N22" s="40">
        <v>2</v>
      </c>
      <c r="O22" s="36">
        <v>0</v>
      </c>
      <c r="P22" s="36">
        <v>2</v>
      </c>
      <c r="Q22" s="36">
        <v>2</v>
      </c>
      <c r="R22" s="41">
        <v>2</v>
      </c>
      <c r="S22" s="38">
        <v>2</v>
      </c>
      <c r="T22" s="38">
        <v>0</v>
      </c>
      <c r="U22" s="41">
        <v>1</v>
      </c>
      <c r="V22" s="42">
        <f>SUM(N22,O22,P22,Q22,R22,S22,T22,U22)</f>
        <v>11</v>
      </c>
      <c r="W22" s="43">
        <f>SUM(M22,V22)</f>
        <v>21</v>
      </c>
    </row>
    <row r="23" spans="1:23" x14ac:dyDescent="0.25">
      <c r="A23">
        <v>102408</v>
      </c>
      <c r="B23" t="s">
        <v>79</v>
      </c>
      <c r="C23">
        <v>2038</v>
      </c>
      <c r="D23" t="s">
        <v>29</v>
      </c>
      <c r="E23">
        <v>360</v>
      </c>
      <c r="F23" t="s">
        <v>10</v>
      </c>
      <c r="G23" s="2" t="s">
        <v>80</v>
      </c>
      <c r="H23" s="48">
        <v>0</v>
      </c>
      <c r="I23" s="44">
        <v>3</v>
      </c>
      <c r="J23" s="36">
        <v>4</v>
      </c>
      <c r="K23" s="36">
        <v>3</v>
      </c>
      <c r="L23" s="38">
        <v>0</v>
      </c>
      <c r="M23" s="39">
        <f>SUM(H23,I23,J23,K23,L23)</f>
        <v>10</v>
      </c>
      <c r="N23" s="40">
        <v>2</v>
      </c>
      <c r="O23" s="36">
        <v>0</v>
      </c>
      <c r="P23" s="36">
        <v>2</v>
      </c>
      <c r="Q23" s="36">
        <v>2</v>
      </c>
      <c r="R23" s="41">
        <v>2</v>
      </c>
      <c r="S23" s="38">
        <v>2</v>
      </c>
      <c r="T23" s="38">
        <v>0</v>
      </c>
      <c r="U23" s="41">
        <v>1</v>
      </c>
      <c r="V23" s="42">
        <f>SUM(N23,O23,P23,Q23,R23,S23,T23,U23)</f>
        <v>11</v>
      </c>
      <c r="W23" s="43">
        <f>SUM(M23,V23)</f>
        <v>21</v>
      </c>
    </row>
    <row r="24" spans="1:23" x14ac:dyDescent="0.25">
      <c r="A24">
        <v>114668</v>
      </c>
      <c r="B24" t="s">
        <v>81</v>
      </c>
      <c r="C24">
        <v>2038</v>
      </c>
      <c r="D24" t="s">
        <v>29</v>
      </c>
      <c r="E24">
        <v>600</v>
      </c>
      <c r="F24" t="s">
        <v>10</v>
      </c>
      <c r="G24" s="2" t="s">
        <v>82</v>
      </c>
      <c r="H24" s="48">
        <v>0</v>
      </c>
      <c r="I24" s="44">
        <v>4</v>
      </c>
      <c r="J24" s="36">
        <v>4</v>
      </c>
      <c r="K24" s="36">
        <v>3</v>
      </c>
      <c r="L24" s="38">
        <v>0</v>
      </c>
      <c r="M24" s="39">
        <f>SUM(H24,I24,J24,K24,L24)</f>
        <v>11</v>
      </c>
      <c r="N24" s="40">
        <v>2</v>
      </c>
      <c r="O24" s="36">
        <v>1</v>
      </c>
      <c r="P24" s="36">
        <v>2</v>
      </c>
      <c r="Q24" s="36">
        <v>2</v>
      </c>
      <c r="R24" s="41">
        <v>2</v>
      </c>
      <c r="S24" s="38">
        <v>0</v>
      </c>
      <c r="T24" s="38">
        <v>0</v>
      </c>
      <c r="U24" s="41">
        <v>1</v>
      </c>
      <c r="V24" s="42">
        <f>SUM(N24,O24,P24,Q24,R24,S24,T24,U24)</f>
        <v>10</v>
      </c>
      <c r="W24" s="43">
        <f>SUM(M24,V24)</f>
        <v>21</v>
      </c>
    </row>
    <row r="25" spans="1:23" x14ac:dyDescent="0.25">
      <c r="A25">
        <v>114677</v>
      </c>
      <c r="B25" t="s">
        <v>83</v>
      </c>
      <c r="C25">
        <v>2038</v>
      </c>
      <c r="D25" t="s">
        <v>29</v>
      </c>
      <c r="E25">
        <v>600</v>
      </c>
      <c r="F25" t="s">
        <v>10</v>
      </c>
      <c r="G25" s="2" t="s">
        <v>66</v>
      </c>
      <c r="H25" s="48">
        <v>0</v>
      </c>
      <c r="I25" s="44">
        <v>4</v>
      </c>
      <c r="J25" s="36">
        <v>4</v>
      </c>
      <c r="K25" s="36">
        <v>3</v>
      </c>
      <c r="L25" s="38">
        <v>0</v>
      </c>
      <c r="M25" s="39">
        <f>SUM(H25,I25,J25,K25,L25)</f>
        <v>11</v>
      </c>
      <c r="N25" s="40">
        <v>2</v>
      </c>
      <c r="O25" s="36">
        <v>0</v>
      </c>
      <c r="P25" s="36">
        <v>2</v>
      </c>
      <c r="Q25" s="36">
        <v>2</v>
      </c>
      <c r="R25" s="41">
        <v>2</v>
      </c>
      <c r="S25" s="38">
        <v>0</v>
      </c>
      <c r="T25" s="38">
        <v>0</v>
      </c>
      <c r="U25" s="41">
        <v>2</v>
      </c>
      <c r="V25" s="42">
        <f>SUM(N25,O25,P25,Q25,R25,S25,T25,U25)</f>
        <v>10</v>
      </c>
      <c r="W25" s="43">
        <f>SUM(M25,V25)</f>
        <v>21</v>
      </c>
    </row>
    <row r="26" spans="1:23" x14ac:dyDescent="0.25">
      <c r="A26">
        <v>114740</v>
      </c>
      <c r="B26" t="s">
        <v>84</v>
      </c>
      <c r="C26">
        <v>2038</v>
      </c>
      <c r="D26" t="s">
        <v>29</v>
      </c>
      <c r="E26">
        <v>720</v>
      </c>
      <c r="F26" t="s">
        <v>10</v>
      </c>
      <c r="G26" s="2" t="s">
        <v>68</v>
      </c>
      <c r="H26" s="48">
        <v>0</v>
      </c>
      <c r="I26" s="44">
        <v>4</v>
      </c>
      <c r="J26" s="36">
        <v>4</v>
      </c>
      <c r="K26" s="36">
        <v>3</v>
      </c>
      <c r="L26" s="38">
        <v>0</v>
      </c>
      <c r="M26" s="39">
        <f>SUM(H26,I26,J26,K26,L26)</f>
        <v>11</v>
      </c>
      <c r="N26" s="40">
        <v>2</v>
      </c>
      <c r="O26" s="36">
        <v>0</v>
      </c>
      <c r="P26" s="36">
        <v>2</v>
      </c>
      <c r="Q26" s="36">
        <v>2</v>
      </c>
      <c r="R26" s="41">
        <v>2</v>
      </c>
      <c r="S26" s="38">
        <v>0</v>
      </c>
      <c r="T26" s="38">
        <v>0</v>
      </c>
      <c r="U26" s="41">
        <v>2</v>
      </c>
      <c r="V26" s="42">
        <f>SUM(N26,O26,P26,Q26,R26,S26,T26,U26)</f>
        <v>10</v>
      </c>
      <c r="W26" s="43">
        <f>SUM(M26,V26)</f>
        <v>21</v>
      </c>
    </row>
    <row r="27" spans="1:23" x14ac:dyDescent="0.25">
      <c r="A27">
        <v>114741</v>
      </c>
      <c r="B27" t="s">
        <v>85</v>
      </c>
      <c r="C27">
        <v>2038</v>
      </c>
      <c r="D27" t="s">
        <v>29</v>
      </c>
      <c r="E27">
        <v>900</v>
      </c>
      <c r="F27" t="s">
        <v>10</v>
      </c>
      <c r="G27" s="2" t="s">
        <v>68</v>
      </c>
      <c r="H27" s="48">
        <v>0</v>
      </c>
      <c r="I27" s="44">
        <v>4</v>
      </c>
      <c r="J27" s="36">
        <v>4</v>
      </c>
      <c r="K27" s="36">
        <v>3</v>
      </c>
      <c r="L27" s="38">
        <v>0</v>
      </c>
      <c r="M27" s="39">
        <f>SUM(H27,I27,J27,K27,L27)</f>
        <v>11</v>
      </c>
      <c r="N27" s="40">
        <v>2</v>
      </c>
      <c r="O27" s="36">
        <v>0</v>
      </c>
      <c r="P27" s="36">
        <v>2</v>
      </c>
      <c r="Q27" s="36">
        <v>2</v>
      </c>
      <c r="R27" s="41">
        <v>2</v>
      </c>
      <c r="S27" s="38">
        <v>0</v>
      </c>
      <c r="T27" s="38">
        <v>0</v>
      </c>
      <c r="U27" s="41">
        <v>2</v>
      </c>
      <c r="V27" s="42">
        <f>SUM(N27,O27,P27,Q27,R27,S27,T27,U27)</f>
        <v>10</v>
      </c>
      <c r="W27" s="43">
        <f>SUM(M27,V27)</f>
        <v>21</v>
      </c>
    </row>
    <row r="28" spans="1:23" x14ac:dyDescent="0.25">
      <c r="A28">
        <v>114748</v>
      </c>
      <c r="B28" t="s">
        <v>86</v>
      </c>
      <c r="C28">
        <v>2038</v>
      </c>
      <c r="D28" t="s">
        <v>29</v>
      </c>
      <c r="E28">
        <v>480</v>
      </c>
      <c r="F28" t="s">
        <v>10</v>
      </c>
      <c r="G28" s="2" t="s">
        <v>87</v>
      </c>
      <c r="H28" s="48">
        <v>0</v>
      </c>
      <c r="I28" s="44">
        <v>3</v>
      </c>
      <c r="J28" s="36">
        <v>4</v>
      </c>
      <c r="K28" s="36">
        <v>3</v>
      </c>
      <c r="L28" s="38">
        <v>0</v>
      </c>
      <c r="M28" s="39">
        <f>SUM(H28,I28,J28,K28,L28)</f>
        <v>10</v>
      </c>
      <c r="N28" s="40">
        <v>2</v>
      </c>
      <c r="O28" s="36">
        <v>0</v>
      </c>
      <c r="P28" s="36">
        <v>2</v>
      </c>
      <c r="Q28" s="36">
        <v>2</v>
      </c>
      <c r="R28" s="41">
        <v>2</v>
      </c>
      <c r="S28" s="38">
        <v>2</v>
      </c>
      <c r="T28" s="38">
        <v>0</v>
      </c>
      <c r="U28" s="41">
        <v>1</v>
      </c>
      <c r="V28" s="42">
        <f>SUM(N28,O28,P28,Q28,R28,S28,T28,U28)</f>
        <v>11</v>
      </c>
      <c r="W28" s="43">
        <f>SUM(M28,V28)</f>
        <v>21</v>
      </c>
    </row>
    <row r="29" spans="1:23" x14ac:dyDescent="0.25">
      <c r="A29">
        <v>114757</v>
      </c>
      <c r="B29" t="s">
        <v>88</v>
      </c>
      <c r="C29">
        <v>2038</v>
      </c>
      <c r="D29" t="s">
        <v>29</v>
      </c>
      <c r="E29">
        <v>600</v>
      </c>
      <c r="F29" t="s">
        <v>10</v>
      </c>
      <c r="G29" s="2" t="s">
        <v>70</v>
      </c>
      <c r="H29" s="48">
        <v>0</v>
      </c>
      <c r="I29" s="44">
        <v>4</v>
      </c>
      <c r="J29" s="36">
        <v>4</v>
      </c>
      <c r="K29" s="36">
        <v>3</v>
      </c>
      <c r="L29" s="38">
        <v>0</v>
      </c>
      <c r="M29" s="39">
        <f>SUM(H29,I29,J29,K29,L29)</f>
        <v>11</v>
      </c>
      <c r="N29" s="40">
        <v>2</v>
      </c>
      <c r="O29" s="36">
        <v>0</v>
      </c>
      <c r="P29" s="36">
        <v>2</v>
      </c>
      <c r="Q29" s="36">
        <v>2</v>
      </c>
      <c r="R29" s="41">
        <v>2</v>
      </c>
      <c r="S29" s="38">
        <v>0</v>
      </c>
      <c r="T29" s="38">
        <v>0</v>
      </c>
      <c r="U29" s="41">
        <v>2</v>
      </c>
      <c r="V29" s="42">
        <f>SUM(N29,O29,P29,Q29,R29,S29,T29,U29)</f>
        <v>10</v>
      </c>
      <c r="W29" s="43">
        <f>SUM(M29,V29)</f>
        <v>21</v>
      </c>
    </row>
    <row r="30" spans="1:23" x14ac:dyDescent="0.25">
      <c r="A30">
        <v>114761</v>
      </c>
      <c r="B30" t="s">
        <v>89</v>
      </c>
      <c r="C30">
        <v>2038</v>
      </c>
      <c r="D30" t="s">
        <v>29</v>
      </c>
      <c r="E30">
        <v>720</v>
      </c>
      <c r="F30" t="s">
        <v>10</v>
      </c>
      <c r="G30" s="2" t="s">
        <v>90</v>
      </c>
      <c r="H30" s="48">
        <v>0</v>
      </c>
      <c r="I30" s="44">
        <v>4</v>
      </c>
      <c r="J30" s="36">
        <v>4</v>
      </c>
      <c r="K30" s="36">
        <v>3</v>
      </c>
      <c r="L30" s="38">
        <v>0</v>
      </c>
      <c r="M30" s="39">
        <f>SUM(H30,I30,J30,K30,L30)</f>
        <v>11</v>
      </c>
      <c r="N30" s="40">
        <v>2</v>
      </c>
      <c r="O30" s="36">
        <v>2</v>
      </c>
      <c r="P30" s="36">
        <v>0</v>
      </c>
      <c r="Q30" s="36">
        <v>2</v>
      </c>
      <c r="R30" s="41">
        <v>2</v>
      </c>
      <c r="S30" s="38">
        <v>0</v>
      </c>
      <c r="T30" s="38">
        <v>0</v>
      </c>
      <c r="U30" s="41">
        <v>2</v>
      </c>
      <c r="V30" s="42">
        <f>SUM(N30,O30,P30,Q30,R30,S30,T30,U30)</f>
        <v>10</v>
      </c>
      <c r="W30" s="43">
        <f>SUM(M30,V30)</f>
        <v>21</v>
      </c>
    </row>
    <row r="31" spans="1:23" x14ac:dyDescent="0.25">
      <c r="A31">
        <v>114835</v>
      </c>
      <c r="B31" t="s">
        <v>91</v>
      </c>
      <c r="C31">
        <v>2038</v>
      </c>
      <c r="D31" t="s">
        <v>29</v>
      </c>
      <c r="E31">
        <v>1920</v>
      </c>
      <c r="F31" t="s">
        <v>10</v>
      </c>
      <c r="G31" s="2" t="s">
        <v>58</v>
      </c>
      <c r="H31" s="48">
        <v>0</v>
      </c>
      <c r="I31" s="44">
        <v>4</v>
      </c>
      <c r="J31" s="36">
        <v>4</v>
      </c>
      <c r="K31" s="36">
        <v>3</v>
      </c>
      <c r="L31" s="38">
        <v>0</v>
      </c>
      <c r="M31" s="39">
        <f>SUM(H31,I31,J31,K31,L31)</f>
        <v>11</v>
      </c>
      <c r="N31" s="40">
        <v>2</v>
      </c>
      <c r="O31" s="36">
        <v>2</v>
      </c>
      <c r="P31" s="36">
        <v>0</v>
      </c>
      <c r="Q31" s="36">
        <v>2</v>
      </c>
      <c r="R31" s="41">
        <v>2</v>
      </c>
      <c r="S31" s="38">
        <v>0</v>
      </c>
      <c r="T31" s="38">
        <v>0</v>
      </c>
      <c r="U31" s="41">
        <v>2</v>
      </c>
      <c r="V31" s="42">
        <f>SUM(N31,O31,P31,Q31,R31,S31,T31,U31)</f>
        <v>10</v>
      </c>
      <c r="W31" s="43">
        <f>SUM(M31,V31)</f>
        <v>21</v>
      </c>
    </row>
    <row r="32" spans="1:23" x14ac:dyDescent="0.25">
      <c r="A32">
        <v>102407</v>
      </c>
      <c r="B32" t="s">
        <v>92</v>
      </c>
      <c r="C32">
        <v>2038</v>
      </c>
      <c r="D32" t="s">
        <v>29</v>
      </c>
      <c r="E32">
        <v>840</v>
      </c>
      <c r="F32" t="s">
        <v>10</v>
      </c>
      <c r="G32" s="2" t="s">
        <v>93</v>
      </c>
      <c r="H32" s="48">
        <v>0</v>
      </c>
      <c r="I32" s="44">
        <v>4</v>
      </c>
      <c r="J32" s="36">
        <v>4</v>
      </c>
      <c r="K32" s="36">
        <v>3</v>
      </c>
      <c r="L32" s="38">
        <v>0</v>
      </c>
      <c r="M32" s="39">
        <f>SUM(H32,I32,J32,K32,L32)</f>
        <v>11</v>
      </c>
      <c r="N32" s="40">
        <v>2</v>
      </c>
      <c r="O32" s="36">
        <v>0</v>
      </c>
      <c r="P32" s="36">
        <v>2</v>
      </c>
      <c r="Q32" s="36">
        <v>2</v>
      </c>
      <c r="R32" s="41">
        <v>2</v>
      </c>
      <c r="S32" s="38">
        <v>0</v>
      </c>
      <c r="T32" s="38">
        <v>0</v>
      </c>
      <c r="U32" s="41">
        <v>1</v>
      </c>
      <c r="V32" s="42">
        <f>SUM(N32,O32,P32,Q32,R32,S32,T32,U32)</f>
        <v>9</v>
      </c>
      <c r="W32" s="43">
        <f>SUM(M32,V32)</f>
        <v>20</v>
      </c>
    </row>
    <row r="33" spans="1:23" x14ac:dyDescent="0.25">
      <c r="A33">
        <v>114676</v>
      </c>
      <c r="B33" t="s">
        <v>94</v>
      </c>
      <c r="C33">
        <v>2038</v>
      </c>
      <c r="D33" t="s">
        <v>29</v>
      </c>
      <c r="E33">
        <v>600</v>
      </c>
      <c r="F33" t="s">
        <v>10</v>
      </c>
      <c r="G33" s="2" t="s">
        <v>87</v>
      </c>
      <c r="H33" s="48">
        <v>0</v>
      </c>
      <c r="I33" s="44">
        <v>4</v>
      </c>
      <c r="J33" s="36">
        <v>4</v>
      </c>
      <c r="K33" s="36">
        <v>3</v>
      </c>
      <c r="L33" s="38">
        <v>0</v>
      </c>
      <c r="M33" s="39">
        <f>SUM(H33,I33,J33,K33,L33)</f>
        <v>11</v>
      </c>
      <c r="N33" s="40">
        <v>2</v>
      </c>
      <c r="O33" s="36">
        <v>0</v>
      </c>
      <c r="P33" s="36">
        <v>2</v>
      </c>
      <c r="Q33" s="36">
        <v>2</v>
      </c>
      <c r="R33" s="41">
        <v>2</v>
      </c>
      <c r="S33" s="38">
        <v>0</v>
      </c>
      <c r="T33" s="38">
        <v>0</v>
      </c>
      <c r="U33" s="41">
        <v>1</v>
      </c>
      <c r="V33" s="42">
        <f>SUM(N33,O33,P33,Q33,R33,S33,T33,U33)</f>
        <v>9</v>
      </c>
      <c r="W33" s="43">
        <f>SUM(M33,V33)</f>
        <v>20</v>
      </c>
    </row>
    <row r="34" spans="1:23" x14ac:dyDescent="0.25">
      <c r="A34">
        <v>114733</v>
      </c>
      <c r="B34" t="s">
        <v>95</v>
      </c>
      <c r="C34">
        <v>2038</v>
      </c>
      <c r="D34" t="s">
        <v>29</v>
      </c>
      <c r="E34">
        <v>2000</v>
      </c>
      <c r="F34" t="s">
        <v>10</v>
      </c>
      <c r="G34" s="2" t="s">
        <v>96</v>
      </c>
      <c r="H34" s="48">
        <v>0</v>
      </c>
      <c r="I34" s="44">
        <v>4</v>
      </c>
      <c r="J34" s="36">
        <v>4</v>
      </c>
      <c r="K34" s="36">
        <v>3</v>
      </c>
      <c r="L34" s="38">
        <v>0</v>
      </c>
      <c r="M34" s="39">
        <f>SUM(H34,I34,J34,K34,L34)</f>
        <v>11</v>
      </c>
      <c r="N34" s="40">
        <v>2</v>
      </c>
      <c r="O34" s="36">
        <v>2</v>
      </c>
      <c r="P34" s="36">
        <v>0</v>
      </c>
      <c r="Q34" s="36">
        <v>2</v>
      </c>
      <c r="R34" s="41">
        <v>2</v>
      </c>
      <c r="S34" s="38">
        <v>0</v>
      </c>
      <c r="T34" s="38">
        <v>0</v>
      </c>
      <c r="U34" s="41">
        <v>1</v>
      </c>
      <c r="V34" s="42">
        <f>SUM(N34,O34,P34,Q34,R34,S34,T34,U34)</f>
        <v>9</v>
      </c>
      <c r="W34" s="43">
        <f>SUM(M34,V34)</f>
        <v>20</v>
      </c>
    </row>
    <row r="35" spans="1:23" x14ac:dyDescent="0.25">
      <c r="A35">
        <v>114734</v>
      </c>
      <c r="B35" t="s">
        <v>97</v>
      </c>
      <c r="C35">
        <v>2038</v>
      </c>
      <c r="D35" t="s">
        <v>29</v>
      </c>
      <c r="E35">
        <v>2000</v>
      </c>
      <c r="F35" t="s">
        <v>10</v>
      </c>
      <c r="G35" s="2" t="s">
        <v>78</v>
      </c>
      <c r="H35" s="48">
        <v>0</v>
      </c>
      <c r="I35" s="44">
        <v>4</v>
      </c>
      <c r="J35" s="36">
        <v>4</v>
      </c>
      <c r="K35" s="36">
        <v>3</v>
      </c>
      <c r="L35" s="38">
        <v>0</v>
      </c>
      <c r="M35" s="39">
        <f>SUM(H35,I35,J35,K35,L35)</f>
        <v>11</v>
      </c>
      <c r="N35" s="40">
        <v>2</v>
      </c>
      <c r="O35" s="36">
        <v>0</v>
      </c>
      <c r="P35" s="36">
        <v>2</v>
      </c>
      <c r="Q35" s="36">
        <v>2</v>
      </c>
      <c r="R35" s="41">
        <v>2</v>
      </c>
      <c r="S35" s="38">
        <v>0</v>
      </c>
      <c r="T35" s="38">
        <v>0</v>
      </c>
      <c r="U35" s="41">
        <v>1</v>
      </c>
      <c r="V35" s="42">
        <f>SUM(N35,O35,P35,Q35,R35,S35,T35,U35)</f>
        <v>9</v>
      </c>
      <c r="W35" s="43">
        <f>SUM(M35,V35)</f>
        <v>20</v>
      </c>
    </row>
    <row r="36" spans="1:23" x14ac:dyDescent="0.25">
      <c r="A36">
        <v>114742</v>
      </c>
      <c r="B36" t="s">
        <v>98</v>
      </c>
      <c r="C36">
        <v>2038</v>
      </c>
      <c r="D36" t="s">
        <v>29</v>
      </c>
      <c r="E36">
        <v>3240</v>
      </c>
      <c r="F36" t="s">
        <v>10</v>
      </c>
      <c r="G36" s="2" t="s">
        <v>73</v>
      </c>
      <c r="H36" s="48">
        <v>0</v>
      </c>
      <c r="I36" s="44">
        <v>4</v>
      </c>
      <c r="J36" s="36">
        <v>4</v>
      </c>
      <c r="K36" s="36">
        <v>3</v>
      </c>
      <c r="L36" s="38">
        <v>0</v>
      </c>
      <c r="M36" s="39">
        <f>SUM(H36,I36,J36,K36,L36)</f>
        <v>11</v>
      </c>
      <c r="N36" s="40">
        <v>2</v>
      </c>
      <c r="O36" s="36">
        <v>0</v>
      </c>
      <c r="P36" s="36">
        <v>2</v>
      </c>
      <c r="Q36" s="36">
        <v>2</v>
      </c>
      <c r="R36" s="41">
        <v>2</v>
      </c>
      <c r="S36" s="38">
        <v>0</v>
      </c>
      <c r="T36" s="38">
        <v>0</v>
      </c>
      <c r="U36" s="41">
        <v>1</v>
      </c>
      <c r="V36" s="42">
        <f>SUM(N36,O36,P36,Q36,R36,S36,T36,U36)</f>
        <v>9</v>
      </c>
      <c r="W36" s="43">
        <f>SUM(M36,V36)</f>
        <v>20</v>
      </c>
    </row>
    <row r="37" spans="1:23" x14ac:dyDescent="0.25">
      <c r="A37">
        <v>114743</v>
      </c>
      <c r="B37" t="s">
        <v>99</v>
      </c>
      <c r="C37">
        <v>2038</v>
      </c>
      <c r="D37" t="s">
        <v>29</v>
      </c>
      <c r="E37">
        <v>2880</v>
      </c>
      <c r="F37" t="s">
        <v>10</v>
      </c>
      <c r="G37" s="2" t="s">
        <v>100</v>
      </c>
      <c r="H37" s="48">
        <v>0</v>
      </c>
      <c r="I37" s="44">
        <v>4</v>
      </c>
      <c r="J37" s="36">
        <v>4</v>
      </c>
      <c r="K37" s="36">
        <v>3</v>
      </c>
      <c r="L37" s="38">
        <v>0</v>
      </c>
      <c r="M37" s="39">
        <f>SUM(H37,I37,J37,K37,L37)</f>
        <v>11</v>
      </c>
      <c r="N37" s="40">
        <v>2</v>
      </c>
      <c r="O37" s="36">
        <v>0</v>
      </c>
      <c r="P37" s="36">
        <v>2</v>
      </c>
      <c r="Q37" s="36">
        <v>2</v>
      </c>
      <c r="R37" s="41">
        <v>2</v>
      </c>
      <c r="S37" s="38">
        <v>0</v>
      </c>
      <c r="T37" s="38">
        <v>0</v>
      </c>
      <c r="U37" s="41">
        <v>1</v>
      </c>
      <c r="V37" s="42">
        <f>SUM(N37,O37,P37,Q37,R37,S37,T37,U37)</f>
        <v>9</v>
      </c>
      <c r="W37" s="43">
        <f>SUM(M37,V37)</f>
        <v>20</v>
      </c>
    </row>
    <row r="38" spans="1:23" x14ac:dyDescent="0.25">
      <c r="A38">
        <v>114745</v>
      </c>
      <c r="B38" t="s">
        <v>101</v>
      </c>
      <c r="C38">
        <v>2038</v>
      </c>
      <c r="D38" t="s">
        <v>29</v>
      </c>
      <c r="E38">
        <v>400</v>
      </c>
      <c r="F38" t="s">
        <v>10</v>
      </c>
      <c r="G38" s="2" t="s">
        <v>102</v>
      </c>
      <c r="H38" s="48">
        <v>0</v>
      </c>
      <c r="I38" s="44">
        <v>3</v>
      </c>
      <c r="J38" s="36">
        <v>4</v>
      </c>
      <c r="K38" s="36">
        <v>3</v>
      </c>
      <c r="L38" s="38">
        <v>0</v>
      </c>
      <c r="M38" s="39">
        <f>SUM(H38,I38,J38,K38,L38)</f>
        <v>10</v>
      </c>
      <c r="N38" s="40">
        <v>2</v>
      </c>
      <c r="O38" s="36">
        <v>0</v>
      </c>
      <c r="P38" s="36">
        <v>0</v>
      </c>
      <c r="Q38" s="36">
        <v>2</v>
      </c>
      <c r="R38" s="41">
        <v>2</v>
      </c>
      <c r="S38" s="38">
        <v>2</v>
      </c>
      <c r="T38" s="38">
        <v>0</v>
      </c>
      <c r="U38" s="41">
        <v>2</v>
      </c>
      <c r="V38" s="42">
        <f>SUM(N38,O38,P38,Q38,R38,S38,T38,U38)</f>
        <v>10</v>
      </c>
      <c r="W38" s="43">
        <f>SUM(M38,V38)</f>
        <v>20</v>
      </c>
    </row>
    <row r="39" spans="1:23" x14ac:dyDescent="0.25">
      <c r="A39">
        <v>114753</v>
      </c>
      <c r="B39" t="s">
        <v>103</v>
      </c>
      <c r="C39">
        <v>2038</v>
      </c>
      <c r="D39" t="s">
        <v>29</v>
      </c>
      <c r="E39">
        <v>500</v>
      </c>
      <c r="F39" t="s">
        <v>10</v>
      </c>
      <c r="G39" s="2" t="s">
        <v>104</v>
      </c>
      <c r="H39" s="48">
        <v>0</v>
      </c>
      <c r="I39" s="44">
        <v>3</v>
      </c>
      <c r="J39" s="36">
        <v>4</v>
      </c>
      <c r="K39" s="36">
        <v>3</v>
      </c>
      <c r="L39" s="38">
        <v>0</v>
      </c>
      <c r="M39" s="39">
        <f>SUM(H39,I39,J39,K39,L39)</f>
        <v>10</v>
      </c>
      <c r="N39" s="40">
        <v>2</v>
      </c>
      <c r="O39" s="36">
        <v>0</v>
      </c>
      <c r="P39" s="36">
        <v>0</v>
      </c>
      <c r="Q39" s="36">
        <v>2</v>
      </c>
      <c r="R39" s="41">
        <v>2</v>
      </c>
      <c r="S39" s="38">
        <v>2</v>
      </c>
      <c r="T39" s="38">
        <v>0</v>
      </c>
      <c r="U39" s="41">
        <v>2</v>
      </c>
      <c r="V39" s="42">
        <f>SUM(N39,O39,P39,Q39,R39,S39,T39,U39)</f>
        <v>10</v>
      </c>
      <c r="W39" s="43">
        <f>SUM(M39,V39)</f>
        <v>20</v>
      </c>
    </row>
    <row r="40" spans="1:23" x14ac:dyDescent="0.25">
      <c r="A40">
        <v>114755</v>
      </c>
      <c r="B40" t="s">
        <v>105</v>
      </c>
      <c r="C40">
        <v>2038</v>
      </c>
      <c r="D40" t="s">
        <v>29</v>
      </c>
      <c r="E40">
        <v>500</v>
      </c>
      <c r="F40" t="s">
        <v>10</v>
      </c>
      <c r="G40" s="2" t="s">
        <v>90</v>
      </c>
      <c r="H40" s="48">
        <v>0</v>
      </c>
      <c r="I40" s="44">
        <v>3</v>
      </c>
      <c r="J40" s="36">
        <v>4</v>
      </c>
      <c r="K40" s="36">
        <v>3</v>
      </c>
      <c r="L40" s="38">
        <v>0</v>
      </c>
      <c r="M40" s="39">
        <f>SUM(H40,I40,J40,K40,L40)</f>
        <v>10</v>
      </c>
      <c r="N40" s="40">
        <v>2</v>
      </c>
      <c r="O40" s="36">
        <v>0</v>
      </c>
      <c r="P40" s="36">
        <v>0</v>
      </c>
      <c r="Q40" s="36">
        <v>2</v>
      </c>
      <c r="R40" s="41">
        <v>2</v>
      </c>
      <c r="S40" s="38">
        <v>2</v>
      </c>
      <c r="T40" s="38">
        <v>0</v>
      </c>
      <c r="U40" s="41">
        <v>2</v>
      </c>
      <c r="V40" s="42">
        <f>SUM(N40,O40,P40,Q40,R40,S40,T40,U40)</f>
        <v>10</v>
      </c>
      <c r="W40" s="43">
        <f>SUM(M40,V40)</f>
        <v>20</v>
      </c>
    </row>
    <row r="41" spans="1:23" x14ac:dyDescent="0.25">
      <c r="A41">
        <v>114758</v>
      </c>
      <c r="B41" t="s">
        <v>106</v>
      </c>
      <c r="C41">
        <v>2038</v>
      </c>
      <c r="D41" t="s">
        <v>29</v>
      </c>
      <c r="E41">
        <v>600</v>
      </c>
      <c r="F41" t="s">
        <v>10</v>
      </c>
      <c r="G41" s="2" t="s">
        <v>107</v>
      </c>
      <c r="H41" s="48">
        <v>0</v>
      </c>
      <c r="I41" s="44">
        <v>4</v>
      </c>
      <c r="J41" s="36">
        <v>4</v>
      </c>
      <c r="K41" s="36">
        <v>3</v>
      </c>
      <c r="L41" s="38">
        <v>0</v>
      </c>
      <c r="M41" s="39">
        <f>SUM(H41,I41,J41,K41,L41)</f>
        <v>11</v>
      </c>
      <c r="N41" s="40">
        <v>2</v>
      </c>
      <c r="O41" s="36">
        <v>0</v>
      </c>
      <c r="P41" s="36">
        <v>2</v>
      </c>
      <c r="Q41" s="36">
        <v>2</v>
      </c>
      <c r="R41" s="41">
        <v>2</v>
      </c>
      <c r="S41" s="38">
        <v>0</v>
      </c>
      <c r="T41" s="38">
        <v>0</v>
      </c>
      <c r="U41" s="41">
        <v>1</v>
      </c>
      <c r="V41" s="42">
        <f>SUM(N41,O41,P41,Q41,R41,S41,T41,U41)</f>
        <v>9</v>
      </c>
      <c r="W41" s="43">
        <f>SUM(M41,V41)</f>
        <v>20</v>
      </c>
    </row>
    <row r="42" spans="1:23" x14ac:dyDescent="0.25">
      <c r="A42">
        <v>114760</v>
      </c>
      <c r="B42" t="s">
        <v>108</v>
      </c>
      <c r="C42">
        <v>2038</v>
      </c>
      <c r="D42" t="s">
        <v>29</v>
      </c>
      <c r="E42">
        <v>720</v>
      </c>
      <c r="F42" t="s">
        <v>10</v>
      </c>
      <c r="G42" s="2" t="s">
        <v>87</v>
      </c>
      <c r="H42" s="48">
        <v>0</v>
      </c>
      <c r="I42" s="44">
        <v>4</v>
      </c>
      <c r="J42" s="36">
        <v>4</v>
      </c>
      <c r="K42" s="36">
        <v>3</v>
      </c>
      <c r="L42" s="38">
        <v>0</v>
      </c>
      <c r="M42" s="39">
        <f>SUM(H42,I42,J42,K42,L42)</f>
        <v>11</v>
      </c>
      <c r="N42" s="40">
        <v>2</v>
      </c>
      <c r="O42" s="36">
        <v>0</v>
      </c>
      <c r="P42" s="36">
        <v>2</v>
      </c>
      <c r="Q42" s="36">
        <v>2</v>
      </c>
      <c r="R42" s="41">
        <v>2</v>
      </c>
      <c r="S42" s="38">
        <v>0</v>
      </c>
      <c r="T42" s="38">
        <v>0</v>
      </c>
      <c r="U42" s="41">
        <v>1</v>
      </c>
      <c r="V42" s="42">
        <f>SUM(N42,O42,P42,Q42,R42,S42,T42,U42)</f>
        <v>9</v>
      </c>
      <c r="W42" s="43">
        <f>SUM(M42,V42)</f>
        <v>20</v>
      </c>
    </row>
    <row r="43" spans="1:23" x14ac:dyDescent="0.25">
      <c r="A43">
        <v>114765</v>
      </c>
      <c r="B43" t="s">
        <v>109</v>
      </c>
      <c r="C43">
        <v>2038</v>
      </c>
      <c r="D43" t="s">
        <v>29</v>
      </c>
      <c r="E43">
        <v>840</v>
      </c>
      <c r="F43" t="s">
        <v>10</v>
      </c>
      <c r="G43" s="2" t="s">
        <v>87</v>
      </c>
      <c r="H43" s="48">
        <v>0</v>
      </c>
      <c r="I43" s="44">
        <v>4</v>
      </c>
      <c r="J43" s="36">
        <v>4</v>
      </c>
      <c r="K43" s="36">
        <v>3</v>
      </c>
      <c r="L43" s="38">
        <v>0</v>
      </c>
      <c r="M43" s="39">
        <f>SUM(H43,I43,J43,K43,L43)</f>
        <v>11</v>
      </c>
      <c r="N43" s="40">
        <v>2</v>
      </c>
      <c r="O43" s="36">
        <v>0</v>
      </c>
      <c r="P43" s="36">
        <v>2</v>
      </c>
      <c r="Q43" s="36">
        <v>2</v>
      </c>
      <c r="R43" s="41">
        <v>2</v>
      </c>
      <c r="S43" s="38">
        <v>0</v>
      </c>
      <c r="T43" s="38">
        <v>0</v>
      </c>
      <c r="U43" s="41">
        <v>1</v>
      </c>
      <c r="V43" s="42">
        <f>SUM(N43,O43,P43,Q43,R43,S43,T43,U43)</f>
        <v>9</v>
      </c>
      <c r="W43" s="43">
        <f>SUM(M43,V43)</f>
        <v>20</v>
      </c>
    </row>
    <row r="44" spans="1:23" x14ac:dyDescent="0.25">
      <c r="A44">
        <v>114766</v>
      </c>
      <c r="B44" t="s">
        <v>110</v>
      </c>
      <c r="C44">
        <v>2038</v>
      </c>
      <c r="D44" t="s">
        <v>29</v>
      </c>
      <c r="E44">
        <v>960</v>
      </c>
      <c r="F44" t="s">
        <v>10</v>
      </c>
      <c r="G44" s="2" t="s">
        <v>80</v>
      </c>
      <c r="H44" s="48">
        <v>0</v>
      </c>
      <c r="I44" s="44">
        <v>4</v>
      </c>
      <c r="J44" s="36">
        <v>4</v>
      </c>
      <c r="K44" s="36">
        <v>3</v>
      </c>
      <c r="L44" s="38">
        <v>0</v>
      </c>
      <c r="M44" s="39">
        <f>SUM(H44,I44,J44,K44,L44)</f>
        <v>11</v>
      </c>
      <c r="N44" s="40">
        <v>2</v>
      </c>
      <c r="O44" s="36">
        <v>0</v>
      </c>
      <c r="P44" s="36">
        <v>2</v>
      </c>
      <c r="Q44" s="36">
        <v>2</v>
      </c>
      <c r="R44" s="41">
        <v>2</v>
      </c>
      <c r="S44" s="38">
        <v>0</v>
      </c>
      <c r="T44" s="38">
        <v>0</v>
      </c>
      <c r="U44" s="41">
        <v>1</v>
      </c>
      <c r="V44" s="42">
        <f>SUM(N44,O44,P44,Q44,R44,S44,T44,U44)</f>
        <v>9</v>
      </c>
      <c r="W44" s="43">
        <f>SUM(M44,V44)</f>
        <v>20</v>
      </c>
    </row>
    <row r="45" spans="1:23" x14ac:dyDescent="0.25">
      <c r="A45">
        <v>114767</v>
      </c>
      <c r="B45" t="s">
        <v>111</v>
      </c>
      <c r="C45">
        <v>2038</v>
      </c>
      <c r="D45" t="s">
        <v>29</v>
      </c>
      <c r="E45">
        <v>960</v>
      </c>
      <c r="F45" t="s">
        <v>10</v>
      </c>
      <c r="G45" s="2" t="s">
        <v>73</v>
      </c>
      <c r="H45" s="48">
        <v>0</v>
      </c>
      <c r="I45" s="44">
        <v>4</v>
      </c>
      <c r="J45" s="36">
        <v>4</v>
      </c>
      <c r="K45" s="36">
        <v>3</v>
      </c>
      <c r="L45" s="38">
        <v>0</v>
      </c>
      <c r="M45" s="39">
        <f>SUM(H45,I45,J45,K45,L45)</f>
        <v>11</v>
      </c>
      <c r="N45" s="40">
        <v>2</v>
      </c>
      <c r="O45" s="36">
        <v>0</v>
      </c>
      <c r="P45" s="36">
        <v>2</v>
      </c>
      <c r="Q45" s="36">
        <v>2</v>
      </c>
      <c r="R45" s="41">
        <v>2</v>
      </c>
      <c r="S45" s="38">
        <v>0</v>
      </c>
      <c r="T45" s="38">
        <v>0</v>
      </c>
      <c r="U45" s="41">
        <v>1</v>
      </c>
      <c r="V45" s="42">
        <f>SUM(N45,O45,P45,Q45,R45,S45,T45,U45)</f>
        <v>9</v>
      </c>
      <c r="W45" s="43">
        <f>SUM(M45,V45)</f>
        <v>20</v>
      </c>
    </row>
    <row r="46" spans="1:23" x14ac:dyDescent="0.25">
      <c r="A46">
        <v>114768</v>
      </c>
      <c r="B46" t="s">
        <v>112</v>
      </c>
      <c r="C46">
        <v>2038</v>
      </c>
      <c r="D46" t="s">
        <v>29</v>
      </c>
      <c r="E46">
        <v>1200</v>
      </c>
      <c r="F46" t="s">
        <v>10</v>
      </c>
      <c r="G46" s="2" t="s">
        <v>87</v>
      </c>
      <c r="H46" s="48">
        <v>0</v>
      </c>
      <c r="I46" s="44">
        <v>4</v>
      </c>
      <c r="J46" s="36">
        <v>4</v>
      </c>
      <c r="K46" s="36">
        <v>3</v>
      </c>
      <c r="L46" s="38">
        <v>0</v>
      </c>
      <c r="M46" s="39">
        <f>SUM(H46,I46,J46,K46,L46)</f>
        <v>11</v>
      </c>
      <c r="N46" s="40">
        <v>2</v>
      </c>
      <c r="O46" s="36">
        <v>0</v>
      </c>
      <c r="P46" s="36">
        <v>2</v>
      </c>
      <c r="Q46" s="36">
        <v>2</v>
      </c>
      <c r="R46" s="41">
        <v>2</v>
      </c>
      <c r="S46" s="38">
        <v>0</v>
      </c>
      <c r="T46" s="38">
        <v>0</v>
      </c>
      <c r="U46" s="41">
        <v>1</v>
      </c>
      <c r="V46" s="42">
        <f>SUM(N46,O46,P46,Q46,R46,S46,T46,U46)</f>
        <v>9</v>
      </c>
      <c r="W46" s="43">
        <f>SUM(M46,V46)</f>
        <v>20</v>
      </c>
    </row>
    <row r="47" spans="1:23" x14ac:dyDescent="0.25">
      <c r="A47">
        <v>114756</v>
      </c>
      <c r="B47" t="s">
        <v>113</v>
      </c>
      <c r="C47">
        <v>2038</v>
      </c>
      <c r="D47" t="s">
        <v>29</v>
      </c>
      <c r="E47">
        <v>600</v>
      </c>
      <c r="F47" t="s">
        <v>10</v>
      </c>
      <c r="G47" s="2" t="s">
        <v>70</v>
      </c>
      <c r="H47" s="48">
        <v>0</v>
      </c>
      <c r="I47" s="44">
        <v>4</v>
      </c>
      <c r="J47" s="36">
        <v>4</v>
      </c>
      <c r="K47" s="36">
        <v>3</v>
      </c>
      <c r="L47" s="38">
        <v>0</v>
      </c>
      <c r="M47" s="39">
        <f>SUM(H47,I47,J47,K47,L47)</f>
        <v>11</v>
      </c>
      <c r="N47" s="40">
        <v>2</v>
      </c>
      <c r="O47" s="36">
        <v>0</v>
      </c>
      <c r="P47" s="36">
        <v>0</v>
      </c>
      <c r="Q47" s="36">
        <v>2</v>
      </c>
      <c r="R47" s="41">
        <v>2</v>
      </c>
      <c r="S47" s="38">
        <v>0</v>
      </c>
      <c r="T47" s="38">
        <v>0</v>
      </c>
      <c r="U47" s="41">
        <v>2</v>
      </c>
      <c r="V47" s="42">
        <f>SUM(N47,O47,P47,Q47,R47,S47,T47,U47)</f>
        <v>8</v>
      </c>
      <c r="W47" s="43">
        <f>SUM(M47,V47)</f>
        <v>19</v>
      </c>
    </row>
    <row r="48" spans="1:23" x14ac:dyDescent="0.25">
      <c r="A48">
        <v>114763</v>
      </c>
      <c r="B48" t="s">
        <v>114</v>
      </c>
      <c r="C48">
        <v>2038</v>
      </c>
      <c r="D48" t="s">
        <v>29</v>
      </c>
      <c r="E48">
        <v>840</v>
      </c>
      <c r="F48" t="s">
        <v>10</v>
      </c>
      <c r="G48" s="2" t="s">
        <v>70</v>
      </c>
      <c r="H48" s="48">
        <v>0</v>
      </c>
      <c r="I48" s="44">
        <v>4</v>
      </c>
      <c r="J48" s="36">
        <v>4</v>
      </c>
      <c r="K48" s="36">
        <v>3</v>
      </c>
      <c r="L48" s="38">
        <v>0</v>
      </c>
      <c r="M48" s="39">
        <f>SUM(H48,I48,J48,K48,L48)</f>
        <v>11</v>
      </c>
      <c r="N48" s="40">
        <v>2</v>
      </c>
      <c r="O48" s="36">
        <v>0</v>
      </c>
      <c r="P48" s="36">
        <v>0</v>
      </c>
      <c r="Q48" s="36">
        <v>2</v>
      </c>
      <c r="R48" s="41">
        <v>2</v>
      </c>
      <c r="S48" s="38">
        <v>0</v>
      </c>
      <c r="T48" s="38">
        <v>0</v>
      </c>
      <c r="U48" s="41">
        <v>2</v>
      </c>
      <c r="V48" s="42">
        <f>SUM(N48,O48,P48,Q48,R48,S48,T48,U48)</f>
        <v>8</v>
      </c>
      <c r="W48" s="43">
        <f>SUM(M48,V48)</f>
        <v>19</v>
      </c>
    </row>
    <row r="49" spans="1:23" x14ac:dyDescent="0.25">
      <c r="A49">
        <v>114732</v>
      </c>
      <c r="B49" t="s">
        <v>115</v>
      </c>
      <c r="C49">
        <v>2038</v>
      </c>
      <c r="D49" t="s">
        <v>29</v>
      </c>
      <c r="E49">
        <v>1680</v>
      </c>
      <c r="F49" t="s">
        <v>10</v>
      </c>
      <c r="G49" s="2" t="s">
        <v>96</v>
      </c>
      <c r="H49" s="48">
        <v>0</v>
      </c>
      <c r="I49" s="44">
        <v>4</v>
      </c>
      <c r="J49" s="36">
        <v>4</v>
      </c>
      <c r="K49" s="36">
        <v>3</v>
      </c>
      <c r="L49" s="38">
        <v>0</v>
      </c>
      <c r="M49" s="39">
        <f>SUM(H49,I49,J49,K49,L49)</f>
        <v>11</v>
      </c>
      <c r="N49" s="40">
        <v>2</v>
      </c>
      <c r="O49" s="36">
        <v>0</v>
      </c>
      <c r="P49" s="36">
        <v>0</v>
      </c>
      <c r="Q49" s="36">
        <v>2</v>
      </c>
      <c r="R49" s="41">
        <v>2</v>
      </c>
      <c r="S49" s="38">
        <v>0</v>
      </c>
      <c r="T49" s="38">
        <v>0</v>
      </c>
      <c r="U49" s="41">
        <v>1</v>
      </c>
      <c r="V49" s="42">
        <f>SUM(N49,O49,P49,Q49,R49,S49,T49,U49)</f>
        <v>7</v>
      </c>
      <c r="W49" s="43">
        <f>SUM(M49,V49)</f>
        <v>18</v>
      </c>
    </row>
    <row r="50" spans="1:23" x14ac:dyDescent="0.25">
      <c r="A50">
        <v>114811</v>
      </c>
      <c r="B50" t="s">
        <v>116</v>
      </c>
      <c r="C50">
        <v>2023</v>
      </c>
      <c r="D50" t="s">
        <v>33</v>
      </c>
      <c r="E50">
        <v>2000</v>
      </c>
      <c r="F50" t="s">
        <v>10</v>
      </c>
      <c r="G50" s="2" t="s">
        <v>117</v>
      </c>
      <c r="H50" s="48">
        <v>0</v>
      </c>
      <c r="I50" s="44">
        <v>4</v>
      </c>
      <c r="J50" s="36">
        <v>4</v>
      </c>
      <c r="K50" s="36">
        <v>3</v>
      </c>
      <c r="L50" s="38">
        <v>0</v>
      </c>
      <c r="M50" s="39">
        <f>SUM(H50,I50,J50,K50,L50)</f>
        <v>11</v>
      </c>
      <c r="N50" s="40">
        <v>2</v>
      </c>
      <c r="O50" s="36">
        <v>0</v>
      </c>
      <c r="P50" s="36">
        <v>0</v>
      </c>
      <c r="Q50" s="36">
        <v>0</v>
      </c>
      <c r="R50" s="41">
        <v>2</v>
      </c>
      <c r="S50" s="38">
        <v>0</v>
      </c>
      <c r="T50" s="38">
        <v>0</v>
      </c>
      <c r="U50" s="41">
        <v>1</v>
      </c>
      <c r="V50" s="42">
        <f>SUM(N50,O50,P50,Q50,R50,S50,T50,U50)</f>
        <v>5</v>
      </c>
      <c r="W50" s="43">
        <f>SUM(M50,V50)</f>
        <v>16</v>
      </c>
    </row>
    <row r="51" spans="1:23" x14ac:dyDescent="0.25">
      <c r="A51">
        <v>114965</v>
      </c>
      <c r="B51" t="s">
        <v>118</v>
      </c>
      <c r="C51">
        <v>2023</v>
      </c>
      <c r="D51" t="s">
        <v>33</v>
      </c>
      <c r="E51">
        <v>5000</v>
      </c>
      <c r="F51" t="s">
        <v>10</v>
      </c>
      <c r="G51" s="2" t="s">
        <v>119</v>
      </c>
      <c r="H51" s="48">
        <v>0</v>
      </c>
      <c r="I51" s="44">
        <v>4</v>
      </c>
      <c r="J51" s="36">
        <v>4</v>
      </c>
      <c r="K51" s="36">
        <v>3</v>
      </c>
      <c r="L51" s="38">
        <v>0</v>
      </c>
      <c r="M51" s="39">
        <f>SUM(H51,I51,J51,K51,L51)</f>
        <v>11</v>
      </c>
      <c r="N51" s="40">
        <v>2</v>
      </c>
      <c r="O51" s="36">
        <v>0</v>
      </c>
      <c r="P51" s="36">
        <v>0</v>
      </c>
      <c r="Q51" s="36">
        <v>0</v>
      </c>
      <c r="R51" s="41">
        <v>2</v>
      </c>
      <c r="S51" s="38">
        <v>0</v>
      </c>
      <c r="T51" s="38">
        <v>0</v>
      </c>
      <c r="U51" s="41">
        <v>1</v>
      </c>
      <c r="V51" s="42">
        <f>SUM(N51,O51,P51,Q51,R51,S51,T51,U51)</f>
        <v>5</v>
      </c>
      <c r="W51" s="43">
        <f>SUM(M51,V51)</f>
        <v>16</v>
      </c>
    </row>
    <row r="52" spans="1:23" x14ac:dyDescent="0.25">
      <c r="A52">
        <v>114968</v>
      </c>
      <c r="B52" t="s">
        <v>120</v>
      </c>
      <c r="C52">
        <v>2023</v>
      </c>
      <c r="D52" t="s">
        <v>33</v>
      </c>
      <c r="E52">
        <v>5000</v>
      </c>
      <c r="F52" t="s">
        <v>10</v>
      </c>
      <c r="G52" s="2" t="s">
        <v>117</v>
      </c>
      <c r="H52" s="48">
        <v>0</v>
      </c>
      <c r="I52" s="44">
        <v>4</v>
      </c>
      <c r="J52" s="36">
        <v>4</v>
      </c>
      <c r="K52" s="36">
        <v>3</v>
      </c>
      <c r="L52" s="38">
        <v>0</v>
      </c>
      <c r="M52" s="39">
        <f>SUM(H52,I52,J52,K52,L52)</f>
        <v>11</v>
      </c>
      <c r="N52" s="40">
        <v>2</v>
      </c>
      <c r="O52" s="36">
        <v>0</v>
      </c>
      <c r="P52" s="36">
        <v>0</v>
      </c>
      <c r="Q52" s="36">
        <v>0</v>
      </c>
      <c r="R52" s="41">
        <v>2</v>
      </c>
      <c r="S52" s="38">
        <v>0</v>
      </c>
      <c r="T52" s="38">
        <v>0</v>
      </c>
      <c r="U52" s="41">
        <v>1</v>
      </c>
      <c r="V52" s="42">
        <f>SUM(N52,O52,P52,Q52,R52,S52,T52,U52)</f>
        <v>5</v>
      </c>
      <c r="W52" s="43">
        <f>SUM(M52,V52)</f>
        <v>16</v>
      </c>
    </row>
    <row r="53" spans="1:23" x14ac:dyDescent="0.25">
      <c r="A53">
        <v>114971</v>
      </c>
      <c r="B53" t="s">
        <v>121</v>
      </c>
      <c r="C53">
        <v>2023</v>
      </c>
      <c r="D53" t="s">
        <v>33</v>
      </c>
      <c r="E53">
        <v>2000</v>
      </c>
      <c r="F53" t="s">
        <v>10</v>
      </c>
      <c r="G53" s="2" t="s">
        <v>122</v>
      </c>
      <c r="H53" s="48">
        <v>0</v>
      </c>
      <c r="I53" s="44">
        <v>4</v>
      </c>
      <c r="J53" s="36">
        <v>4</v>
      </c>
      <c r="K53" s="36">
        <v>3</v>
      </c>
      <c r="L53" s="38">
        <v>0</v>
      </c>
      <c r="M53" s="39">
        <f>SUM(H53,I53,J53,K53,L53)</f>
        <v>11</v>
      </c>
      <c r="N53" s="40">
        <v>2</v>
      </c>
      <c r="O53" s="36">
        <v>0</v>
      </c>
      <c r="P53" s="36">
        <v>0</v>
      </c>
      <c r="Q53" s="36">
        <v>0</v>
      </c>
      <c r="R53" s="41">
        <v>2</v>
      </c>
      <c r="S53" s="38">
        <v>0</v>
      </c>
      <c r="T53" s="38">
        <v>0</v>
      </c>
      <c r="U53" s="41">
        <v>1</v>
      </c>
      <c r="V53" s="42">
        <f>SUM(N53,O53,P53,Q53,R53,S53,T53,U53)</f>
        <v>5</v>
      </c>
      <c r="W53" s="43">
        <f>SUM(M53,V53)</f>
        <v>16</v>
      </c>
    </row>
    <row r="54" spans="1:23" x14ac:dyDescent="0.25">
      <c r="A54">
        <v>114980</v>
      </c>
      <c r="B54" t="s">
        <v>123</v>
      </c>
      <c r="C54">
        <v>2023</v>
      </c>
      <c r="D54" t="s">
        <v>33</v>
      </c>
      <c r="E54">
        <v>2000</v>
      </c>
      <c r="F54" t="s">
        <v>10</v>
      </c>
      <c r="G54" s="2" t="s">
        <v>124</v>
      </c>
      <c r="H54" s="48">
        <v>0</v>
      </c>
      <c r="I54" s="44">
        <v>4</v>
      </c>
      <c r="J54" s="36">
        <v>4</v>
      </c>
      <c r="K54" s="36">
        <v>3</v>
      </c>
      <c r="L54" s="38">
        <v>0</v>
      </c>
      <c r="M54" s="39">
        <f>SUM(H54,I54,J54,K54,L54)</f>
        <v>11</v>
      </c>
      <c r="N54" s="40">
        <v>2</v>
      </c>
      <c r="O54" s="36">
        <v>0</v>
      </c>
      <c r="P54" s="36">
        <v>0</v>
      </c>
      <c r="Q54" s="36">
        <v>0</v>
      </c>
      <c r="R54" s="41">
        <v>2</v>
      </c>
      <c r="S54" s="38">
        <v>0</v>
      </c>
      <c r="T54" s="38">
        <v>0</v>
      </c>
      <c r="U54" s="41">
        <v>1</v>
      </c>
      <c r="V54" s="42">
        <f>SUM(N54,O54,P54,Q54,R54,S54,T54,U54)</f>
        <v>5</v>
      </c>
      <c r="W54" s="43">
        <f>SUM(M54,V54)</f>
        <v>16</v>
      </c>
    </row>
    <row r="55" spans="1:23" x14ac:dyDescent="0.25">
      <c r="A55">
        <v>114979</v>
      </c>
      <c r="B55" t="s">
        <v>128</v>
      </c>
      <c r="C55">
        <v>2023</v>
      </c>
      <c r="D55" t="s">
        <v>33</v>
      </c>
      <c r="E55">
        <v>5000</v>
      </c>
      <c r="F55" t="s">
        <v>10</v>
      </c>
      <c r="G55" s="2" t="s">
        <v>129</v>
      </c>
      <c r="H55" s="48">
        <v>0</v>
      </c>
      <c r="I55" s="44">
        <v>0</v>
      </c>
      <c r="J55" s="36">
        <v>4</v>
      </c>
      <c r="K55" s="36">
        <v>3</v>
      </c>
      <c r="L55" s="38">
        <v>0</v>
      </c>
      <c r="M55" s="39">
        <f>SUM(H55,I55,J55,K55,L55)</f>
        <v>7</v>
      </c>
      <c r="N55" s="40">
        <v>2</v>
      </c>
      <c r="O55" s="36">
        <v>0</v>
      </c>
      <c r="P55" s="36">
        <v>0</v>
      </c>
      <c r="Q55" s="36">
        <v>0</v>
      </c>
      <c r="R55" s="41">
        <v>2</v>
      </c>
      <c r="S55" s="38">
        <v>0</v>
      </c>
      <c r="T55" s="38">
        <v>0</v>
      </c>
      <c r="U55" s="41">
        <v>1</v>
      </c>
      <c r="V55" s="42">
        <f>SUM(N55,O55,P55,Q55,R55,S55,T55,U55)</f>
        <v>5</v>
      </c>
      <c r="W55" s="43">
        <f>SUM(M55,V55)</f>
        <v>12</v>
      </c>
    </row>
    <row r="56" spans="1:23" x14ac:dyDescent="0.25">
      <c r="A56">
        <v>115100</v>
      </c>
      <c r="B56" t="s">
        <v>125</v>
      </c>
      <c r="C56">
        <v>13</v>
      </c>
      <c r="D56" t="s">
        <v>126</v>
      </c>
      <c r="E56">
        <v>1992</v>
      </c>
      <c r="F56" t="s">
        <v>10</v>
      </c>
      <c r="G56" s="2" t="s">
        <v>127</v>
      </c>
      <c r="H56" s="48">
        <v>0</v>
      </c>
      <c r="I56" s="44">
        <v>2</v>
      </c>
      <c r="J56" s="36">
        <v>2</v>
      </c>
      <c r="K56" s="36">
        <v>3</v>
      </c>
      <c r="L56" s="38">
        <v>0</v>
      </c>
      <c r="M56" s="39">
        <f>SUM(H56,I56,J56,K56,L56)</f>
        <v>7</v>
      </c>
      <c r="N56" s="40">
        <v>1</v>
      </c>
      <c r="O56" s="36">
        <v>0</v>
      </c>
      <c r="P56" s="36">
        <v>0</v>
      </c>
      <c r="Q56" s="36">
        <v>2</v>
      </c>
      <c r="R56" s="41">
        <v>2</v>
      </c>
      <c r="S56" s="38">
        <v>0</v>
      </c>
      <c r="T56" s="38">
        <v>0</v>
      </c>
      <c r="U56" s="41">
        <v>0</v>
      </c>
      <c r="V56" s="42">
        <f>SUM(N56,O56,P56,Q56,R56,S56,T56,U56)</f>
        <v>5</v>
      </c>
      <c r="W56" s="43">
        <f>SUM(M56,V56)</f>
        <v>12</v>
      </c>
    </row>
  </sheetData>
  <autoFilter ref="A4:AR56" xr:uid="{5E8FDD9C-8FA6-4809-A5D7-264D92584381}">
    <sortState xmlns:xlrd2="http://schemas.microsoft.com/office/spreadsheetml/2017/richdata2" ref="A5:AR56">
      <sortCondition descending="1" ref="W4:W56"/>
    </sortState>
  </autoFilter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A2AFAB6BE50E4FACFEDDD365A44452" ma:contentTypeVersion="16" ma:contentTypeDescription="Create a new document." ma:contentTypeScope="" ma:versionID="8e7e19d17a0604bb59b50f816fce5d6a">
  <xsd:schema xmlns:xsd="http://www.w3.org/2001/XMLSchema" xmlns:xs="http://www.w3.org/2001/XMLSchema" xmlns:p="http://schemas.microsoft.com/office/2006/metadata/properties" xmlns:ns2="00506240-d0a1-4765-951a-f660ca2d4785" xmlns:ns3="a63c1434-17e2-4347-8893-af134feef5b3" xmlns:ns4="89c07c7b-e2e2-46a4-b35d-c8f499d021a9" targetNamespace="http://schemas.microsoft.com/office/2006/metadata/properties" ma:root="true" ma:fieldsID="5ac43e51a76149647e806cba4cd0a543" ns2:_="" ns3:_="" ns4:_="">
    <xsd:import namespace="00506240-d0a1-4765-951a-f660ca2d4785"/>
    <xsd:import namespace="a63c1434-17e2-4347-8893-af134feef5b3"/>
    <xsd:import namespace="89c07c7b-e2e2-46a4-b35d-c8f499d021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06240-d0a1-4765-951a-f660ca2d4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b8b7529-88e4-4cf5-84d6-71c4601d9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c1434-17e2-4347-8893-af134feef5b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1bb62e8-55d8-4c4b-bf52-c0612efc2aae}" ma:internalName="TaxCatchAll" ma:showField="CatchAllData" ma:web="a63c1434-17e2-4347-8893-af134feef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07c7b-e2e2-46a4-b35d-c8f499d021a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3c1434-17e2-4347-8893-af134feef5b3" xsi:nil="true"/>
    <lcf76f155ced4ddcb4097134ff3c332f xmlns="00506240-d0a1-4765-951a-f660ca2d47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7367C2-5DB5-4B65-ACE8-258EC8F95A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A83DB2-7AD5-436F-9CCD-231B9FA4D5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506240-d0a1-4765-951a-f660ca2d4785"/>
    <ds:schemaRef ds:uri="a63c1434-17e2-4347-8893-af134feef5b3"/>
    <ds:schemaRef ds:uri="89c07c7b-e2e2-46a4-b35d-c8f499d021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F06D50-8B31-4D74-9098-9D9B6020C6A8}">
  <ds:schemaRefs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89c07c7b-e2e2-46a4-b35d-c8f499d021a9"/>
    <ds:schemaRef ds:uri="a63c1434-17e2-4347-8893-af134feef5b3"/>
    <ds:schemaRef ds:uri="00506240-d0a1-4765-951a-f660ca2d478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Scores Group A</vt:lpstr>
      <vt:lpstr>Scores Group 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Elise Mazzuca</dc:creator>
  <cp:keywords/>
  <dc:description/>
  <cp:lastModifiedBy>Elise Mazzuca</cp:lastModifiedBy>
  <cp:revision/>
  <dcterms:created xsi:type="dcterms:W3CDTF">2023-10-27T22:31:05Z</dcterms:created>
  <dcterms:modified xsi:type="dcterms:W3CDTF">2023-10-30T17:03:32Z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0x010100B9A2AFAB6BE50E4FACFEDDD365A44452</vt:lpwstr>
  </property>
  <property fmtid="{D5CDD505-2E9C-101B-9397-08002B2CF9AE}" pid="3" name="MediaServiceImageTags">
    <vt:lpwstr/>
  </property>
</Properties>
</file>