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emazzuca\Downloads\"/>
    </mc:Choice>
  </mc:AlternateContent>
  <xr:revisionPtr revIDLastSave="0" documentId="13_ncr:1_{C898B0CC-F4F0-4EB2-8CE7-3851D152C5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oup A" sheetId="5" r:id="rId1"/>
    <sheet name="Group B" sheetId="6" r:id="rId2"/>
  </sheets>
  <definedNames>
    <definedName name="_xlnm._FilterDatabase" localSheetId="0" hidden="1">'Group A'!$A$4:$O$17</definedName>
    <definedName name="_xlnm._FilterDatabase" localSheetId="1" hidden="1">'Group B'!$A$4:$O$41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6" l="1"/>
  <c r="F2" i="5"/>
</calcChain>
</file>

<file path=xl/sharedStrings.xml><?xml version="1.0" encoding="utf-8"?>
<sst xmlns="http://schemas.openxmlformats.org/spreadsheetml/2006/main" count="573" uniqueCount="288">
  <si>
    <t>Project ID</t>
  </si>
  <si>
    <t>Project Name</t>
  </si>
  <si>
    <t>AV ID</t>
  </si>
  <si>
    <t>AV Name</t>
  </si>
  <si>
    <t>AV Name OR Parent Company If Different from AV</t>
  </si>
  <si>
    <t>Project Size AC (MW)</t>
  </si>
  <si>
    <t>Total Points</t>
  </si>
  <si>
    <t>Tiebreaker value (randomly generated)</t>
  </si>
  <si>
    <t>Batch Submitted date</t>
  </si>
  <si>
    <t>Address</t>
  </si>
  <si>
    <t>City</t>
  </si>
  <si>
    <t>Zip</t>
  </si>
  <si>
    <t>County</t>
  </si>
  <si>
    <t>Township (If sited in Cook, DuPage, Kane, Lake, McHenry, or Will County)</t>
  </si>
  <si>
    <t>Paris Solar, LLC</t>
  </si>
  <si>
    <t>Cypress Creek Renewables, LLC</t>
  </si>
  <si>
    <t>2025-56</t>
  </si>
  <si>
    <t>W Side Square Snell Road</t>
  </si>
  <si>
    <t>Virden</t>
  </si>
  <si>
    <t>Macoupin</t>
  </si>
  <si>
    <t>Trajectory Solar 3, LLC</t>
  </si>
  <si>
    <t>Sangamon</t>
  </si>
  <si>
    <t>East St Louis Solar, LLC</t>
  </si>
  <si>
    <t>Nexamp Solar, LLC</t>
  </si>
  <si>
    <t>Nexamp, Inc. </t>
  </si>
  <si>
    <t>N/A</t>
  </si>
  <si>
    <t>NEQ of Delmar Drive &amp; 71st Street</t>
  </si>
  <si>
    <t>East St. Louis</t>
  </si>
  <si>
    <t>St. Clair</t>
  </si>
  <si>
    <t>Senger Solar</t>
  </si>
  <si>
    <t>Land of Lincoln Solar LLC</t>
  </si>
  <si>
    <t>Saturn Power Corporation</t>
  </si>
  <si>
    <t>22043 State Highway 3</t>
  </si>
  <si>
    <t>Grafton</t>
  </si>
  <si>
    <t>Jersey</t>
  </si>
  <si>
    <t>Schaefer Solar</t>
  </si>
  <si>
    <t xml:space="preserve"> 2100 Evergreen Court</t>
  </si>
  <si>
    <t>Mattoon</t>
  </si>
  <si>
    <t>Coles</t>
  </si>
  <si>
    <t>ASD Marshall IL Solar LLC</t>
  </si>
  <si>
    <t>PureSky Energy Inc</t>
  </si>
  <si>
    <t>0 off 1550 N</t>
  </si>
  <si>
    <t>Marshall</t>
  </si>
  <si>
    <t>Clark</t>
  </si>
  <si>
    <t>ASD McLean IL Solar III LLC</t>
  </si>
  <si>
    <t>2298 County Road 925 N</t>
  </si>
  <si>
    <t>Bloomington</t>
  </si>
  <si>
    <t>McLean</t>
  </si>
  <si>
    <t>City of Urbana - South</t>
  </si>
  <si>
    <t>TotalEnergies Distributed Generation Assets USA, LLC</t>
  </si>
  <si>
    <t>TotalEnergies Distributed Generations Assets, USA, LLC</t>
  </si>
  <si>
    <t>1210 E University Ave</t>
  </si>
  <si>
    <t>Urbana</t>
  </si>
  <si>
    <t>Champaign</t>
  </si>
  <si>
    <t>Carthage Landfill Solar</t>
  </si>
  <si>
    <t>Community Power Group, LLC</t>
  </si>
  <si>
    <t>E County Road 1640</t>
  </si>
  <si>
    <t>Carthage</t>
  </si>
  <si>
    <t>Hancock</t>
  </si>
  <si>
    <t>Corfee Solar, LLC</t>
  </si>
  <si>
    <t>18517 Washer Rd</t>
  </si>
  <si>
    <t>Gillespie</t>
  </si>
  <si>
    <t>Stetson Solar</t>
  </si>
  <si>
    <t>Ironwood Renewables, LLC</t>
  </si>
  <si>
    <t>2511 E. State Rt. 104</t>
  </si>
  <si>
    <t>Pawnee</t>
  </si>
  <si>
    <t>Fork River Solar</t>
  </si>
  <si>
    <t>Solar Provider Group LLC</t>
  </si>
  <si>
    <t>N 800 East Road</t>
  </si>
  <si>
    <t>Taylorville</t>
  </si>
  <si>
    <t>Christian</t>
  </si>
  <si>
    <t>Kewanee Renewables, LLC</t>
  </si>
  <si>
    <t>N. Main St</t>
  </si>
  <si>
    <t>Kewanee</t>
  </si>
  <si>
    <t>Henry</t>
  </si>
  <si>
    <t>Chaberton Solar Squirrel Grove</t>
  </si>
  <si>
    <t>Chaberton Solar Illinois LLC</t>
  </si>
  <si>
    <t>Chaberton Energy Holdings Inc</t>
  </si>
  <si>
    <t>964 Taylor Lane</t>
  </si>
  <si>
    <t>Winchester</t>
  </si>
  <si>
    <t>Scott</t>
  </si>
  <si>
    <t>Standard Solar, Inc.</t>
  </si>
  <si>
    <t>AC Power Development Company LLC</t>
  </si>
  <si>
    <t>Dimension IL 1 LLC</t>
  </si>
  <si>
    <t>Dimension Energy LLC</t>
  </si>
  <si>
    <t/>
  </si>
  <si>
    <t>SunVest Solar, LLC</t>
  </si>
  <si>
    <t>ILKE105</t>
  </si>
  <si>
    <t>TPE IL KE105, LLC</t>
  </si>
  <si>
    <t>TPE Development LLC</t>
  </si>
  <si>
    <t>2025-26</t>
  </si>
  <si>
    <t>N. Cannonball Trail</t>
  </si>
  <si>
    <t>Bristol</t>
  </si>
  <si>
    <t>Kendall</t>
  </si>
  <si>
    <t>Old Stage Solar 1, LLC</t>
  </si>
  <si>
    <t>7500 Old Stage Road</t>
  </si>
  <si>
    <t>Seneca</t>
  </si>
  <si>
    <t>Grundy</t>
  </si>
  <si>
    <t>ZPD Solar LLC</t>
  </si>
  <si>
    <t>BAP Power LLC</t>
  </si>
  <si>
    <t>BAP Power Corporation</t>
  </si>
  <si>
    <t>2700 17th St</t>
  </si>
  <si>
    <t>Zion</t>
  </si>
  <si>
    <t>Lake</t>
  </si>
  <si>
    <t>Zion Township</t>
  </si>
  <si>
    <t>Thorn Grove Solar</t>
  </si>
  <si>
    <t>2116 State Street</t>
  </si>
  <si>
    <t>Chicago Heights</t>
  </si>
  <si>
    <t>Cook</t>
  </si>
  <si>
    <t xml:space="preserve">Bloom </t>
  </si>
  <si>
    <t>Freeport Solar South</t>
  </si>
  <si>
    <t>Freeport Solar South LLC</t>
  </si>
  <si>
    <t>Ameresco, Inc.</t>
  </si>
  <si>
    <t>2701 S Walnut Road</t>
  </si>
  <si>
    <t>Freeport</t>
  </si>
  <si>
    <t>Stephenson</t>
  </si>
  <si>
    <t xml:space="preserve">West 21st Street Solar </t>
  </si>
  <si>
    <t>Wildcat Renewables, LLC</t>
  </si>
  <si>
    <t>Renewable Properties, LLC</t>
  </si>
  <si>
    <t>15333 W IL RTE 173</t>
  </si>
  <si>
    <t>Newport</t>
  </si>
  <si>
    <t>Prophet Solar III, LLC</t>
  </si>
  <si>
    <t>23045 Gaulrapp Road</t>
  </si>
  <si>
    <t>Rock Falls</t>
  </si>
  <si>
    <t>Whiteside</t>
  </si>
  <si>
    <t>Yager Road Whiteside Solar 1, LLC</t>
  </si>
  <si>
    <t>Bluebird Community Solar, LLC</t>
  </si>
  <si>
    <t>Generate Capital PBC</t>
  </si>
  <si>
    <t>5170 Yager Road</t>
  </si>
  <si>
    <t>Prophetstown</t>
  </si>
  <si>
    <t>Grant Highway Solar 1, LLC</t>
  </si>
  <si>
    <t>24704 West Grant Highway</t>
  </si>
  <si>
    <t>Marengo</t>
  </si>
  <si>
    <t>McHenry</t>
  </si>
  <si>
    <t>Peotone Solar, LLC</t>
  </si>
  <si>
    <t>Nexamp Capital, LLC</t>
  </si>
  <si>
    <t>W Kennedy Rd</t>
  </si>
  <si>
    <t>Peotone</t>
  </si>
  <si>
    <t>Will</t>
  </si>
  <si>
    <t>SV CSG Prophetstown Solar 1 LLC</t>
  </si>
  <si>
    <t>SV CSG Prophetstown Solar 1, LLC</t>
  </si>
  <si>
    <t>Grove Rd</t>
  </si>
  <si>
    <t>Kankakee</t>
  </si>
  <si>
    <t>Campion Solar, LLC</t>
  </si>
  <si>
    <t>Trajectory Energy Partners, LLC</t>
  </si>
  <si>
    <t>1960 S Water Street</t>
  </si>
  <si>
    <t>Wilmington</t>
  </si>
  <si>
    <t>Wesley</t>
  </si>
  <si>
    <t>Prologis Energy LLC</t>
  </si>
  <si>
    <t>Kane</t>
  </si>
  <si>
    <t>Internationale Ctr 19</t>
  </si>
  <si>
    <t>1433 Internationale Pkwy</t>
  </si>
  <si>
    <t>Woodridge</t>
  </si>
  <si>
    <t>DuPage</t>
  </si>
  <si>
    <t>Downers Grove</t>
  </si>
  <si>
    <t>Romeoville</t>
  </si>
  <si>
    <t>Bolingbrook 34</t>
  </si>
  <si>
    <t>370 Crossroads Parkway</t>
  </si>
  <si>
    <t>Bolingbrook</t>
  </si>
  <si>
    <t>SRE IL REC Administrator 2, LLC</t>
  </si>
  <si>
    <t>Summit Ridge Energy, LLC</t>
  </si>
  <si>
    <t>South Barrington (AC POWER 46 LLC)</t>
  </si>
  <si>
    <t xml:space="preserve">55 E. Mundhank Road </t>
  </si>
  <si>
    <t>South Barrington</t>
  </si>
  <si>
    <t>Barrington</t>
  </si>
  <si>
    <t>OneEnergy Development, LLC</t>
  </si>
  <si>
    <t>Dupage</t>
  </si>
  <si>
    <t>Elmhurst 3</t>
  </si>
  <si>
    <t>1000 County Line Rd.</t>
  </si>
  <si>
    <t>Elmhurst</t>
  </si>
  <si>
    <t>Addison</t>
  </si>
  <si>
    <t>Romeoville 12</t>
  </si>
  <si>
    <t>99 N Pinnacle Drive</t>
  </si>
  <si>
    <t>Lockport</t>
  </si>
  <si>
    <t>2057 George St g6</t>
  </si>
  <si>
    <t>Melrose Park</t>
  </si>
  <si>
    <t>Leyden</t>
  </si>
  <si>
    <t>410 W 169th St</t>
  </si>
  <si>
    <t xml:space="preserve">South Holland </t>
  </si>
  <si>
    <t>Thorton</t>
  </si>
  <si>
    <t>Carol Stream 15</t>
  </si>
  <si>
    <t>815 Kimberly Drive</t>
  </si>
  <si>
    <t>Carol Stream</t>
  </si>
  <si>
    <t>Bloomingdale</t>
  </si>
  <si>
    <t>Winfield</t>
  </si>
  <si>
    <t>Bolingbrook 36</t>
  </si>
  <si>
    <t>375 W South Frontage Rd</t>
  </si>
  <si>
    <t>Bolingbrook 32</t>
  </si>
  <si>
    <t>250 East Old Chicago Road</t>
  </si>
  <si>
    <t>Purple Finch Solar, LLC</t>
  </si>
  <si>
    <t xml:space="preserve"> Trajectory Energy Partners, LLC</t>
  </si>
  <si>
    <t>Land along N 1325 Road E</t>
  </si>
  <si>
    <t>Pontiac</t>
  </si>
  <si>
    <t>Livingston</t>
  </si>
  <si>
    <t>333 Gibraltar Dr</t>
  </si>
  <si>
    <t>18801 Oak Park</t>
  </si>
  <si>
    <t>18801 Oak Park Ave</t>
  </si>
  <si>
    <t>Tinley Park</t>
  </si>
  <si>
    <t>Rich</t>
  </si>
  <si>
    <t>537 Discovery Drive</t>
  </si>
  <si>
    <t xml:space="preserve">West Chicago </t>
  </si>
  <si>
    <t>2001 S Mount Prospect Rd</t>
  </si>
  <si>
    <t>Des Plaines</t>
  </si>
  <si>
    <t>Maine</t>
  </si>
  <si>
    <t>Sugar Grove</t>
  </si>
  <si>
    <t>320 Industrial Dr</t>
  </si>
  <si>
    <t>Falconhead Solar, LLC</t>
  </si>
  <si>
    <t>W. Old Monee Road</t>
  </si>
  <si>
    <t>Crete</t>
  </si>
  <si>
    <t xml:space="preserve">Will </t>
  </si>
  <si>
    <t>BAP Diamond</t>
  </si>
  <si>
    <t>Southwest of E Valerio Rd and Will Rd</t>
  </si>
  <si>
    <t>Diamond</t>
  </si>
  <si>
    <t>PE South Pulaski</t>
  </si>
  <si>
    <t>SunCentral, LLC</t>
  </si>
  <si>
    <t>13040 Pulaski Ave</t>
  </si>
  <si>
    <t>Aslip</t>
  </si>
  <si>
    <t>Worth</t>
  </si>
  <si>
    <t>EDPRNA DG RT Addison</t>
  </si>
  <si>
    <t>EDPRNA DG WM Illinois Holdings, LLC</t>
  </si>
  <si>
    <t>50 S Fairbank Street</t>
  </si>
  <si>
    <t>EDPRNA DG RT Chicago</t>
  </si>
  <si>
    <t>1032 W 43RD ST</t>
  </si>
  <si>
    <t>CHICAGO</t>
  </si>
  <si>
    <t>Chicago City</t>
  </si>
  <si>
    <t>Streator (AC POWER 51 LLC)</t>
  </si>
  <si>
    <t xml:space="preserve">2111 Coalville Road </t>
  </si>
  <si>
    <t>Streator</t>
  </si>
  <si>
    <t>ILWI277</t>
  </si>
  <si>
    <t>TPE IL WI277, LLC</t>
  </si>
  <si>
    <t>W. Indiana Avenue</t>
  </si>
  <si>
    <t>Beecher</t>
  </si>
  <si>
    <t xml:space="preserve">Washington </t>
  </si>
  <si>
    <t xml:space="preserve">Deep Lake Road Solar </t>
  </si>
  <si>
    <t>650 E North Ave</t>
  </si>
  <si>
    <t>Antioch</t>
  </si>
  <si>
    <t>Gracy Solar 1, LLC</t>
  </si>
  <si>
    <t>4219 W Gracy Road</t>
  </si>
  <si>
    <t xml:space="preserve">McHenry </t>
  </si>
  <si>
    <t>Nunda</t>
  </si>
  <si>
    <t>Program Year 2025-26 Block Size</t>
  </si>
  <si>
    <t>Block</t>
  </si>
  <si>
    <t>905 Crabtree Lane</t>
  </si>
  <si>
    <t>Chaberton Solar Benton</t>
  </si>
  <si>
    <t>Montgomery</t>
  </si>
  <si>
    <t>Hillsboro</t>
  </si>
  <si>
    <t>218 County Road 1200 E</t>
  </si>
  <si>
    <t>AC Power 37 LLC</t>
  </si>
  <si>
    <t xml:space="preserve">Allocated Capacity </t>
  </si>
  <si>
    <t>MW</t>
  </si>
  <si>
    <t>Projects that Declined Waitlist Selection</t>
  </si>
  <si>
    <t>Bolingbrook 31</t>
  </si>
  <si>
    <t>2 Gateway Court</t>
  </si>
  <si>
    <t>Internationale Ctr 11</t>
  </si>
  <si>
    <t>10220 Werch Drive</t>
  </si>
  <si>
    <t>Carol Stream 5</t>
  </si>
  <si>
    <t>250 South Gary Avenue</t>
  </si>
  <si>
    <t>Milton</t>
  </si>
  <si>
    <t>Internationale Ctr 17</t>
  </si>
  <si>
    <t>1225 Internationale Pkwy</t>
  </si>
  <si>
    <t>Carol Stream 16</t>
  </si>
  <si>
    <t>640 Center Avenue</t>
  </si>
  <si>
    <t xml:space="preserve">South Barnes Road Solar </t>
  </si>
  <si>
    <t>South Barnes Road</t>
  </si>
  <si>
    <t xml:space="preserve">Sugar Grove </t>
  </si>
  <si>
    <t>Chimney Swift Solar, LLC</t>
  </si>
  <si>
    <t>Land along Frontage Road South</t>
  </si>
  <si>
    <t>DE447B</t>
  </si>
  <si>
    <t>TPE IL Solar Holdings, LLC</t>
  </si>
  <si>
    <t>6236 IL Route 38 Hwy</t>
  </si>
  <si>
    <t>DeKalb</t>
  </si>
  <si>
    <t>Dupont River Solar, LLC</t>
  </si>
  <si>
    <t>6355 W Dupont Rd</t>
  </si>
  <si>
    <t>Morris</t>
  </si>
  <si>
    <t>TPE IL KN309 LLC</t>
  </si>
  <si>
    <t>Lorang Road</t>
  </si>
  <si>
    <t>Elburn</t>
  </si>
  <si>
    <t>Kaneville</t>
  </si>
  <si>
    <t>Doty Road Solar, LLC</t>
  </si>
  <si>
    <t>4115 Doty Road</t>
  </si>
  <si>
    <t>Woodstock</t>
  </si>
  <si>
    <t>Dorr</t>
  </si>
  <si>
    <t>Yellow Rock Solar, LLC</t>
  </si>
  <si>
    <t>3194 S Daysville Rd</t>
  </si>
  <si>
    <t>Oregon</t>
  </si>
  <si>
    <t>Ogle</t>
  </si>
  <si>
    <t>Groundhog Solar</t>
  </si>
  <si>
    <t>Lily Pond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</si>
</sst>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_);_(* \(#,##0.000\);_(* &quot;-&quot;??_);_(@_)"/>
    <numFmt numFmtId="165" formatCode="0.000000000000000"/>
    <numFmt numFmtId="166" formatCode="[$-409]m/d/yy\ h:mm\ AM/PM;@"/>
    <numFmt numFmtId="167" formatCode="0.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ED45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3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2" fontId="0" fillId="0" borderId="1" xfId="0" applyNumberFormat="1" applyBorder="1"/>
    <xf numFmtId="166" fontId="0" fillId="0" borderId="1" xfId="0" applyNumberFormat="1" applyBorder="1"/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vertical="top" wrapText="1"/>
    </xf>
    <xf numFmtId="2" fontId="2" fillId="4" borderId="1" xfId="0" applyNumberFormat="1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2" fontId="2" fillId="5" borderId="1" xfId="0" applyNumberFormat="1" applyFont="1" applyFill="1" applyBorder="1" applyAlignment="1">
      <alignment vertical="top" wrapText="1"/>
    </xf>
    <xf numFmtId="164" fontId="0" fillId="0" borderId="1" xfId="1" applyNumberFormat="1" applyFont="1" applyFill="1" applyBorder="1"/>
    <xf numFmtId="0" fontId="3" fillId="0" borderId="0" xfId="0" applyFont="1"/>
    <xf numFmtId="0" fontId="2" fillId="4" borderId="2" xfId="0" applyFont="1" applyFill="1" applyBorder="1" applyAlignment="1">
      <alignment vertical="top" wrapText="1"/>
    </xf>
    <xf numFmtId="2" fontId="2" fillId="4" borderId="2" xfId="0" applyNumberFormat="1" applyFont="1" applyFill="1" applyBorder="1" applyAlignment="1">
      <alignment vertical="top" wrapText="1"/>
    </xf>
    <xf numFmtId="2" fontId="2" fillId="2" borderId="2" xfId="0" applyNumberFormat="1" applyFont="1" applyFill="1" applyBorder="1" applyAlignment="1">
      <alignment vertical="top" wrapText="1"/>
    </xf>
    <xf numFmtId="2" fontId="2" fillId="5" borderId="2" xfId="0" applyNumberFormat="1" applyFont="1" applyFill="1" applyBorder="1" applyAlignment="1">
      <alignment vertical="top" wrapText="1"/>
    </xf>
    <xf numFmtId="0" fontId="0" fillId="3" borderId="2" xfId="0" applyFill="1" applyBorder="1" applyAlignment="1">
      <alignment horizontal="left" vertical="top" wrapText="1"/>
    </xf>
    <xf numFmtId="0" fontId="4" fillId="0" borderId="1" xfId="0" applyFont="1" applyBorder="1"/>
    <xf numFmtId="166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167" fontId="0" fillId="0" borderId="1" xfId="0" applyNumberFormat="1" applyBorder="1"/>
    <xf numFmtId="164" fontId="0" fillId="0" borderId="0" xfId="0" applyNumberFormat="1"/>
    <xf numFmtId="0" fontId="2" fillId="0" borderId="0" xfId="0" applyFon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ED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BBE6-306F-48B2-9050-F88675CB54AE}">
  <dimension ref="A1:O20"/>
  <sheetViews>
    <sheetView showGridLines="0" tabSelected="1" zoomScale="90" zoomScaleNormal="90" workbookViewId="0">
      <pane ySplit="4" topLeftCell="A5" activePane="bottomLeft" state="frozen"/>
      <selection pane="bottomLeft" activeCell="O23" sqref="O23"/>
    </sheetView>
  </sheetViews>
  <sheetFormatPr defaultRowHeight="15" customHeight="1" x14ac:dyDescent="0.3"/>
  <cols>
    <col min="2" max="2" width="19.44140625" customWidth="1"/>
    <col min="3" max="3" width="10.6640625" customWidth="1"/>
    <col min="4" max="4" width="36.5546875" customWidth="1"/>
    <col min="5" max="5" width="35.33203125" customWidth="1"/>
    <col min="6" max="6" width="10.6640625" customWidth="1"/>
    <col min="8" max="8" width="18.109375" style="9" customWidth="1"/>
    <col min="9" max="9" width="22" customWidth="1"/>
    <col min="10" max="10" width="10.88671875" customWidth="1"/>
    <col min="14" max="14" width="13.6640625" customWidth="1"/>
    <col min="15" max="15" width="12.44140625" customWidth="1"/>
  </cols>
  <sheetData>
    <row r="1" spans="1:15" ht="14.4" x14ac:dyDescent="0.3">
      <c r="E1" s="16" t="s">
        <v>240</v>
      </c>
      <c r="F1" s="16">
        <v>64</v>
      </c>
      <c r="G1" s="27" t="s">
        <v>249</v>
      </c>
    </row>
    <row r="2" spans="1:15" ht="14.4" x14ac:dyDescent="0.3">
      <c r="E2" s="16" t="s">
        <v>248</v>
      </c>
      <c r="F2" s="28">
        <f>SUM(F5:F19)</f>
        <v>63.448</v>
      </c>
      <c r="G2" s="27" t="s">
        <v>249</v>
      </c>
    </row>
    <row r="3" spans="1:15" ht="14.4" x14ac:dyDescent="0.3">
      <c r="E3" s="16" t="s">
        <v>250</v>
      </c>
      <c r="F3" s="27">
        <v>5</v>
      </c>
      <c r="G3" s="27" t="s">
        <v>249</v>
      </c>
    </row>
    <row r="4" spans="1:15" ht="86.4" x14ac:dyDescent="0.3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1" t="s">
        <v>5</v>
      </c>
      <c r="G4" s="12" t="s">
        <v>6</v>
      </c>
      <c r="H4" s="13" t="s">
        <v>7</v>
      </c>
      <c r="I4" s="14" t="s">
        <v>8</v>
      </c>
      <c r="J4" s="14" t="s">
        <v>241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5" ht="14.4" x14ac:dyDescent="0.3">
      <c r="A5" s="2">
        <v>95384</v>
      </c>
      <c r="B5" s="3" t="s">
        <v>14</v>
      </c>
      <c r="C5" s="3">
        <v>145</v>
      </c>
      <c r="D5" s="3" t="s">
        <v>15</v>
      </c>
      <c r="E5" s="3" t="s">
        <v>15</v>
      </c>
      <c r="F5" s="15">
        <v>5</v>
      </c>
      <c r="G5" s="5">
        <v>5.5561224489795933</v>
      </c>
      <c r="H5" s="8">
        <v>0.47615458257288001</v>
      </c>
      <c r="I5" s="6">
        <v>44866.64440449074</v>
      </c>
      <c r="J5" s="7" t="s">
        <v>16</v>
      </c>
      <c r="K5" s="3" t="s">
        <v>17</v>
      </c>
      <c r="L5" s="3" t="s">
        <v>18</v>
      </c>
      <c r="M5" s="3">
        <v>62690</v>
      </c>
      <c r="N5" s="3" t="s">
        <v>19</v>
      </c>
      <c r="O5" s="3"/>
    </row>
    <row r="6" spans="1:15" ht="14.4" x14ac:dyDescent="0.3">
      <c r="A6" s="2">
        <v>99666</v>
      </c>
      <c r="B6" s="3" t="s">
        <v>22</v>
      </c>
      <c r="C6" s="3">
        <v>343</v>
      </c>
      <c r="D6" s="3" t="s">
        <v>23</v>
      </c>
      <c r="E6" s="3" t="s">
        <v>24</v>
      </c>
      <c r="F6" s="15">
        <v>3</v>
      </c>
      <c r="G6" s="5">
        <v>6.25</v>
      </c>
      <c r="H6" s="8" t="s">
        <v>25</v>
      </c>
      <c r="I6" s="6">
        <v>44971.556204201392</v>
      </c>
      <c r="J6" s="7" t="s">
        <v>16</v>
      </c>
      <c r="K6" s="3" t="s">
        <v>26</v>
      </c>
      <c r="L6" s="3" t="s">
        <v>27</v>
      </c>
      <c r="M6" s="3">
        <v>62203</v>
      </c>
      <c r="N6" s="3" t="s">
        <v>28</v>
      </c>
      <c r="O6" s="3"/>
    </row>
    <row r="7" spans="1:15" ht="14.4" x14ac:dyDescent="0.3">
      <c r="A7" s="2">
        <v>106146</v>
      </c>
      <c r="B7" s="3" t="s">
        <v>29</v>
      </c>
      <c r="C7" s="3">
        <v>136</v>
      </c>
      <c r="D7" s="3" t="s">
        <v>30</v>
      </c>
      <c r="E7" s="3" t="s">
        <v>31</v>
      </c>
      <c r="F7" s="15">
        <v>5</v>
      </c>
      <c r="G7" s="5">
        <v>6.25</v>
      </c>
      <c r="H7" s="8" t="s">
        <v>25</v>
      </c>
      <c r="I7" s="6">
        <v>45062.283777939818</v>
      </c>
      <c r="J7" s="7" t="s">
        <v>16</v>
      </c>
      <c r="K7" s="3" t="s">
        <v>32</v>
      </c>
      <c r="L7" s="3" t="s">
        <v>33</v>
      </c>
      <c r="M7" s="3">
        <v>62037</v>
      </c>
      <c r="N7" s="3" t="s">
        <v>34</v>
      </c>
      <c r="O7" s="3"/>
    </row>
    <row r="8" spans="1:15" ht="14.4" x14ac:dyDescent="0.3">
      <c r="A8" s="2">
        <v>106145</v>
      </c>
      <c r="B8" s="3" t="s">
        <v>35</v>
      </c>
      <c r="C8" s="3">
        <v>136</v>
      </c>
      <c r="D8" s="3" t="s">
        <v>30</v>
      </c>
      <c r="E8" s="3" t="s">
        <v>31</v>
      </c>
      <c r="F8" s="15">
        <v>4</v>
      </c>
      <c r="G8" s="5">
        <v>6.1</v>
      </c>
      <c r="H8" s="8" t="s">
        <v>25</v>
      </c>
      <c r="I8" s="6">
        <v>45062.283183333333</v>
      </c>
      <c r="J8" s="7" t="s">
        <v>16</v>
      </c>
      <c r="K8" s="3" t="s">
        <v>36</v>
      </c>
      <c r="L8" s="3" t="s">
        <v>37</v>
      </c>
      <c r="M8" s="3">
        <v>61938</v>
      </c>
      <c r="N8" s="3" t="s">
        <v>38</v>
      </c>
      <c r="O8" s="3"/>
    </row>
    <row r="9" spans="1:15" ht="14.4" x14ac:dyDescent="0.3">
      <c r="A9" s="2">
        <v>106752</v>
      </c>
      <c r="B9" s="3" t="s">
        <v>39</v>
      </c>
      <c r="C9" s="3">
        <v>2032</v>
      </c>
      <c r="D9" s="3" t="s">
        <v>39</v>
      </c>
      <c r="E9" s="3" t="s">
        <v>40</v>
      </c>
      <c r="F9" s="15">
        <v>4.9980000000000002</v>
      </c>
      <c r="G9" s="5">
        <v>5</v>
      </c>
      <c r="H9" s="7" t="s">
        <v>25</v>
      </c>
      <c r="I9" s="6">
        <v>45070.659826597221</v>
      </c>
      <c r="J9" s="7" t="s">
        <v>16</v>
      </c>
      <c r="K9" s="3" t="s">
        <v>41</v>
      </c>
      <c r="L9" s="3" t="s">
        <v>42</v>
      </c>
      <c r="M9" s="3">
        <v>62441</v>
      </c>
      <c r="N9" s="3" t="s">
        <v>43</v>
      </c>
      <c r="O9" s="3"/>
    </row>
    <row r="10" spans="1:15" ht="14.4" x14ac:dyDescent="0.3">
      <c r="A10" s="2">
        <v>106960</v>
      </c>
      <c r="B10" s="3" t="s">
        <v>44</v>
      </c>
      <c r="C10" s="3">
        <v>198</v>
      </c>
      <c r="D10" s="3" t="s">
        <v>44</v>
      </c>
      <c r="E10" s="3" t="s">
        <v>40</v>
      </c>
      <c r="F10" s="15">
        <v>2</v>
      </c>
      <c r="G10" s="5">
        <v>5</v>
      </c>
      <c r="H10" s="7" t="s">
        <v>25</v>
      </c>
      <c r="I10" s="6">
        <v>45071.470521249998</v>
      </c>
      <c r="J10" s="7" t="s">
        <v>16</v>
      </c>
      <c r="K10" s="3" t="s">
        <v>45</v>
      </c>
      <c r="L10" s="3" t="s">
        <v>46</v>
      </c>
      <c r="M10" s="3">
        <v>61705</v>
      </c>
      <c r="N10" s="3" t="s">
        <v>47</v>
      </c>
      <c r="O10" s="3"/>
    </row>
    <row r="11" spans="1:15" ht="14.4" x14ac:dyDescent="0.3">
      <c r="A11" s="2">
        <v>106991</v>
      </c>
      <c r="B11" s="3" t="s">
        <v>48</v>
      </c>
      <c r="C11" s="3">
        <v>2054</v>
      </c>
      <c r="D11" s="3" t="s">
        <v>49</v>
      </c>
      <c r="E11" s="3" t="s">
        <v>50</v>
      </c>
      <c r="F11" s="15">
        <v>1.95</v>
      </c>
      <c r="G11" s="5">
        <v>7.25</v>
      </c>
      <c r="H11" s="7" t="s">
        <v>25</v>
      </c>
      <c r="I11" s="6">
        <v>45075.764356307867</v>
      </c>
      <c r="J11" s="7" t="s">
        <v>16</v>
      </c>
      <c r="K11" s="3" t="s">
        <v>51</v>
      </c>
      <c r="L11" s="3" t="s">
        <v>52</v>
      </c>
      <c r="M11" s="3">
        <v>61802</v>
      </c>
      <c r="N11" s="3" t="s">
        <v>53</v>
      </c>
      <c r="O11" s="3"/>
    </row>
    <row r="12" spans="1:15" ht="14.4" x14ac:dyDescent="0.3">
      <c r="A12" s="2">
        <v>107543</v>
      </c>
      <c r="B12" s="3" t="s">
        <v>54</v>
      </c>
      <c r="C12" s="3">
        <v>4</v>
      </c>
      <c r="D12" s="3" t="s">
        <v>55</v>
      </c>
      <c r="E12" s="3" t="s">
        <v>55</v>
      </c>
      <c r="F12" s="15">
        <v>2.5</v>
      </c>
      <c r="G12" s="5">
        <v>7</v>
      </c>
      <c r="H12" s="7" t="s">
        <v>25</v>
      </c>
      <c r="I12" s="6">
        <v>45078.632804062501</v>
      </c>
      <c r="J12" s="7" t="s">
        <v>16</v>
      </c>
      <c r="K12" s="3" t="s">
        <v>56</v>
      </c>
      <c r="L12" s="3" t="s">
        <v>57</v>
      </c>
      <c r="M12" s="3">
        <v>62321</v>
      </c>
      <c r="N12" s="3" t="s">
        <v>58</v>
      </c>
      <c r="O12" s="3"/>
    </row>
    <row r="13" spans="1:15" ht="14.4" x14ac:dyDescent="0.3">
      <c r="A13" s="2">
        <v>106509</v>
      </c>
      <c r="B13" s="3" t="s">
        <v>59</v>
      </c>
      <c r="C13" s="3">
        <v>145</v>
      </c>
      <c r="D13" s="3" t="s">
        <v>15</v>
      </c>
      <c r="E13" s="3" t="s">
        <v>15</v>
      </c>
      <c r="F13" s="15">
        <v>5</v>
      </c>
      <c r="G13" s="5">
        <v>5.42</v>
      </c>
      <c r="H13" s="7" t="s">
        <v>25</v>
      </c>
      <c r="I13" s="6">
        <v>45078.466814375002</v>
      </c>
      <c r="J13" s="7" t="s">
        <v>16</v>
      </c>
      <c r="K13" s="3" t="s">
        <v>60</v>
      </c>
      <c r="L13" s="3" t="s">
        <v>61</v>
      </c>
      <c r="M13" s="3">
        <v>62033</v>
      </c>
      <c r="N13" s="3" t="s">
        <v>19</v>
      </c>
      <c r="O13" s="3"/>
    </row>
    <row r="14" spans="1:15" ht="14.4" x14ac:dyDescent="0.3">
      <c r="A14" s="2">
        <v>107542</v>
      </c>
      <c r="B14" s="3" t="s">
        <v>62</v>
      </c>
      <c r="C14" s="3">
        <v>2021</v>
      </c>
      <c r="D14" s="3" t="s">
        <v>63</v>
      </c>
      <c r="E14" s="3" t="s">
        <v>63</v>
      </c>
      <c r="F14" s="15">
        <v>5</v>
      </c>
      <c r="G14" s="5">
        <v>5</v>
      </c>
      <c r="H14" s="7" t="s">
        <v>25</v>
      </c>
      <c r="I14" s="6">
        <v>45078.44480203704</v>
      </c>
      <c r="J14" s="7" t="s">
        <v>16</v>
      </c>
      <c r="K14" s="3" t="s">
        <v>64</v>
      </c>
      <c r="L14" s="3" t="s">
        <v>65</v>
      </c>
      <c r="M14" s="3">
        <v>62558</v>
      </c>
      <c r="N14" s="3" t="s">
        <v>21</v>
      </c>
      <c r="O14" s="3"/>
    </row>
    <row r="15" spans="1:15" ht="14.4" x14ac:dyDescent="0.3">
      <c r="A15" s="2">
        <v>107517</v>
      </c>
      <c r="B15" s="3" t="s">
        <v>66</v>
      </c>
      <c r="C15" s="3">
        <v>36</v>
      </c>
      <c r="D15" s="3" t="s">
        <v>67</v>
      </c>
      <c r="E15" s="3" t="s">
        <v>67</v>
      </c>
      <c r="F15" s="15">
        <v>5</v>
      </c>
      <c r="G15" s="5">
        <v>7</v>
      </c>
      <c r="H15" s="7" t="s">
        <v>25</v>
      </c>
      <c r="I15" s="6">
        <v>45096.490234814817</v>
      </c>
      <c r="J15" s="7" t="s">
        <v>16</v>
      </c>
      <c r="K15" s="3" t="s">
        <v>68</v>
      </c>
      <c r="L15" s="3" t="s">
        <v>69</v>
      </c>
      <c r="M15" s="3">
        <v>62568</v>
      </c>
      <c r="N15" s="3" t="s">
        <v>70</v>
      </c>
      <c r="O15" s="3"/>
    </row>
    <row r="16" spans="1:15" ht="14.4" x14ac:dyDescent="0.3">
      <c r="A16" s="2">
        <v>110077</v>
      </c>
      <c r="B16" s="3" t="s">
        <v>71</v>
      </c>
      <c r="C16" s="3">
        <v>343</v>
      </c>
      <c r="D16" s="3" t="s">
        <v>23</v>
      </c>
      <c r="E16" s="3" t="s">
        <v>24</v>
      </c>
      <c r="F16" s="15">
        <v>5</v>
      </c>
      <c r="G16" s="5">
        <v>9.25</v>
      </c>
      <c r="H16" s="7" t="s">
        <v>25</v>
      </c>
      <c r="I16" s="6">
        <v>45103.406703333334</v>
      </c>
      <c r="J16" s="7" t="s">
        <v>16</v>
      </c>
      <c r="K16" s="3" t="s">
        <v>72</v>
      </c>
      <c r="L16" s="3" t="s">
        <v>73</v>
      </c>
      <c r="M16" s="3">
        <v>61443</v>
      </c>
      <c r="N16" s="3" t="s">
        <v>74</v>
      </c>
      <c r="O16" s="3"/>
    </row>
    <row r="17" spans="1:15" ht="15.75" customHeight="1" x14ac:dyDescent="0.3">
      <c r="A17" s="2">
        <v>107426</v>
      </c>
      <c r="B17" s="3" t="s">
        <v>75</v>
      </c>
      <c r="C17" s="3">
        <v>2090</v>
      </c>
      <c r="D17" s="3" t="s">
        <v>76</v>
      </c>
      <c r="E17" s="3" t="s">
        <v>77</v>
      </c>
      <c r="F17" s="15">
        <v>5</v>
      </c>
      <c r="G17" s="5">
        <v>6</v>
      </c>
      <c r="H17" s="7" t="s">
        <v>25</v>
      </c>
      <c r="I17" s="6">
        <v>45104.354411134256</v>
      </c>
      <c r="J17" s="7" t="s">
        <v>16</v>
      </c>
      <c r="K17" s="3" t="s">
        <v>78</v>
      </c>
      <c r="L17" s="3" t="s">
        <v>79</v>
      </c>
      <c r="M17" s="3">
        <v>62694</v>
      </c>
      <c r="N17" s="3" t="s">
        <v>80</v>
      </c>
      <c r="O17" s="3"/>
    </row>
    <row r="18" spans="1:15" ht="14.4" x14ac:dyDescent="0.3">
      <c r="A18" s="2">
        <v>107519</v>
      </c>
      <c r="B18" s="3" t="s">
        <v>243</v>
      </c>
      <c r="C18" s="3">
        <v>2090</v>
      </c>
      <c r="D18" s="3" t="s">
        <v>76</v>
      </c>
      <c r="E18" s="3" t="s">
        <v>77</v>
      </c>
      <c r="F18" s="15">
        <v>5</v>
      </c>
      <c r="G18" s="5">
        <v>6</v>
      </c>
      <c r="H18" s="7" t="s">
        <v>25</v>
      </c>
      <c r="I18" s="6">
        <v>45104.355597835645</v>
      </c>
      <c r="J18" s="7" t="s">
        <v>16</v>
      </c>
      <c r="K18" s="3" t="s">
        <v>242</v>
      </c>
      <c r="L18" s="3" t="s">
        <v>79</v>
      </c>
      <c r="M18" s="3">
        <v>62694</v>
      </c>
      <c r="N18" s="3" t="s">
        <v>80</v>
      </c>
      <c r="O18" s="3"/>
    </row>
    <row r="19" spans="1:15" ht="14.4" x14ac:dyDescent="0.3">
      <c r="A19" s="2">
        <v>119419</v>
      </c>
      <c r="B19" s="3" t="s">
        <v>247</v>
      </c>
      <c r="C19" s="3">
        <v>2019</v>
      </c>
      <c r="D19" s="3" t="s">
        <v>82</v>
      </c>
      <c r="E19" s="3" t="s">
        <v>82</v>
      </c>
      <c r="F19" s="15">
        <v>5</v>
      </c>
      <c r="G19" s="5">
        <v>6</v>
      </c>
      <c r="H19" s="7" t="s">
        <v>25</v>
      </c>
      <c r="I19" s="6">
        <v>45238.568055555559</v>
      </c>
      <c r="J19" s="7" t="s">
        <v>16</v>
      </c>
      <c r="K19" s="3" t="s">
        <v>246</v>
      </c>
      <c r="L19" s="3" t="s">
        <v>245</v>
      </c>
      <c r="M19" s="3">
        <v>62049</v>
      </c>
      <c r="N19" s="3" t="s">
        <v>244</v>
      </c>
      <c r="O19" s="3"/>
    </row>
    <row r="20" spans="1:15" ht="15" customHeight="1" x14ac:dyDescent="0.3">
      <c r="F20" s="26"/>
    </row>
  </sheetData>
  <autoFilter ref="A4:O17" xr:uid="{39A7BBE6-306F-48B2-9050-F88675CB54A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AEFD7-AE44-47E6-A50D-2649C79576A0}">
  <dimension ref="A1:O54"/>
  <sheetViews>
    <sheetView zoomScaleNormal="100" workbookViewId="0">
      <selection activeCell="F2" sqref="F2"/>
    </sheetView>
  </sheetViews>
  <sheetFormatPr defaultRowHeight="15" customHeight="1" x14ac:dyDescent="0.3"/>
  <cols>
    <col min="1" max="1" width="14.5546875" customWidth="1"/>
    <col min="2" max="2" width="20.33203125" customWidth="1"/>
    <col min="4" max="4" width="31.5546875" customWidth="1"/>
    <col min="5" max="5" width="35.6640625" customWidth="1"/>
    <col min="6" max="6" width="12.5546875" customWidth="1"/>
    <col min="7" max="7" width="9.88671875" customWidth="1"/>
    <col min="8" max="8" width="11" customWidth="1"/>
    <col min="9" max="9" width="17.88671875" customWidth="1"/>
    <col min="10" max="10" width="13" customWidth="1"/>
  </cols>
  <sheetData>
    <row r="1" spans="1:15" ht="14.4" x14ac:dyDescent="0.3">
      <c r="E1" s="16" t="s">
        <v>240</v>
      </c>
      <c r="F1" s="16">
        <v>149</v>
      </c>
      <c r="G1" s="16" t="s">
        <v>249</v>
      </c>
    </row>
    <row r="2" spans="1:15" ht="14.4" x14ac:dyDescent="0.3">
      <c r="E2" s="16" t="s">
        <v>248</v>
      </c>
      <c r="F2" s="16">
        <f>SUM(F5:F54)</f>
        <v>147.25500000000002</v>
      </c>
      <c r="G2" s="16" t="s">
        <v>249</v>
      </c>
    </row>
    <row r="3" spans="1:15" ht="14.4" x14ac:dyDescent="0.3">
      <c r="E3" s="16" t="s">
        <v>250</v>
      </c>
      <c r="F3" s="16">
        <v>45.115000000000002</v>
      </c>
      <c r="G3" s="16" t="s">
        <v>249</v>
      </c>
    </row>
    <row r="4" spans="1:15" ht="129.6" x14ac:dyDescent="0.3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8" t="s">
        <v>5</v>
      </c>
      <c r="G4" s="19" t="s">
        <v>6</v>
      </c>
      <c r="H4" s="19" t="s">
        <v>7</v>
      </c>
      <c r="I4" s="20" t="s">
        <v>8</v>
      </c>
      <c r="J4" s="20" t="s">
        <v>241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</row>
    <row r="5" spans="1:15" ht="14.4" x14ac:dyDescent="0.3">
      <c r="A5" s="22">
        <v>132469</v>
      </c>
      <c r="B5" s="22" t="s">
        <v>87</v>
      </c>
      <c r="C5" s="22">
        <v>2236</v>
      </c>
      <c r="D5" s="22" t="s">
        <v>88</v>
      </c>
      <c r="E5" s="3" t="s">
        <v>89</v>
      </c>
      <c r="F5" s="22">
        <v>4.99</v>
      </c>
      <c r="G5" s="22">
        <v>5.25</v>
      </c>
      <c r="H5" s="22" t="s">
        <v>25</v>
      </c>
      <c r="I5" s="23">
        <v>45405.670181539354</v>
      </c>
      <c r="J5" s="24" t="s">
        <v>90</v>
      </c>
      <c r="K5" s="22" t="s">
        <v>91</v>
      </c>
      <c r="L5" s="22" t="s">
        <v>92</v>
      </c>
      <c r="M5" s="22">
        <v>60512</v>
      </c>
      <c r="N5" s="22" t="s">
        <v>93</v>
      </c>
      <c r="O5" s="22"/>
    </row>
    <row r="6" spans="1:15" ht="14.4" x14ac:dyDescent="0.3">
      <c r="A6" s="22">
        <v>134521</v>
      </c>
      <c r="B6" s="22" t="s">
        <v>94</v>
      </c>
      <c r="C6" s="22">
        <v>382</v>
      </c>
      <c r="D6" s="22" t="s">
        <v>81</v>
      </c>
      <c r="E6" s="3" t="s">
        <v>81</v>
      </c>
      <c r="F6" s="22">
        <v>4.99</v>
      </c>
      <c r="G6" s="22">
        <v>5.25</v>
      </c>
      <c r="H6" s="22" t="s">
        <v>25</v>
      </c>
      <c r="I6" s="23">
        <v>45433.575698969908</v>
      </c>
      <c r="J6" s="24" t="s">
        <v>90</v>
      </c>
      <c r="K6" s="22" t="s">
        <v>95</v>
      </c>
      <c r="L6" s="22" t="s">
        <v>96</v>
      </c>
      <c r="M6" s="22">
        <v>61360</v>
      </c>
      <c r="N6" s="22" t="s">
        <v>97</v>
      </c>
      <c r="O6" s="22"/>
    </row>
    <row r="7" spans="1:15" ht="14.4" x14ac:dyDescent="0.3">
      <c r="A7" s="22">
        <v>134899</v>
      </c>
      <c r="B7" s="22" t="s">
        <v>98</v>
      </c>
      <c r="C7" s="22">
        <v>13</v>
      </c>
      <c r="D7" s="22" t="s">
        <v>99</v>
      </c>
      <c r="E7" s="22" t="s">
        <v>100</v>
      </c>
      <c r="F7" s="22">
        <v>2.988</v>
      </c>
      <c r="G7" s="22">
        <v>5.0999999999999996</v>
      </c>
      <c r="H7" s="22" t="s">
        <v>25</v>
      </c>
      <c r="I7" s="23">
        <v>45436.606876689817</v>
      </c>
      <c r="J7" s="24" t="s">
        <v>90</v>
      </c>
      <c r="K7" s="22" t="s">
        <v>101</v>
      </c>
      <c r="L7" s="22" t="s">
        <v>102</v>
      </c>
      <c r="M7" s="22">
        <v>60099</v>
      </c>
      <c r="N7" s="22" t="s">
        <v>103</v>
      </c>
      <c r="O7" s="22" t="s">
        <v>104</v>
      </c>
    </row>
    <row r="8" spans="1:15" ht="14.4" x14ac:dyDescent="0.3">
      <c r="A8" s="22">
        <v>135064</v>
      </c>
      <c r="B8" s="22" t="s">
        <v>121</v>
      </c>
      <c r="C8" s="22">
        <v>145</v>
      </c>
      <c r="D8" s="22" t="s">
        <v>15</v>
      </c>
      <c r="E8" s="3" t="s">
        <v>15</v>
      </c>
      <c r="F8" s="4">
        <v>4.9989999999999997</v>
      </c>
      <c r="G8" s="5">
        <v>5.95</v>
      </c>
      <c r="H8" s="7">
        <v>0.31053762430287801</v>
      </c>
      <c r="I8" s="23">
        <v>45446.302896701389</v>
      </c>
      <c r="J8" s="24" t="s">
        <v>90</v>
      </c>
      <c r="K8" s="7" t="s">
        <v>122</v>
      </c>
      <c r="L8" s="3" t="s">
        <v>123</v>
      </c>
      <c r="M8" s="3">
        <v>61071</v>
      </c>
      <c r="N8" s="3" t="s">
        <v>124</v>
      </c>
      <c r="O8" s="3" t="s">
        <v>85</v>
      </c>
    </row>
    <row r="9" spans="1:15" ht="14.4" x14ac:dyDescent="0.3">
      <c r="A9" s="22">
        <v>133492</v>
      </c>
      <c r="B9" s="22" t="s">
        <v>161</v>
      </c>
      <c r="C9" s="22">
        <v>2019</v>
      </c>
      <c r="D9" s="22" t="s">
        <v>82</v>
      </c>
      <c r="E9" s="3" t="s">
        <v>82</v>
      </c>
      <c r="F9" s="4">
        <v>5</v>
      </c>
      <c r="G9" s="5">
        <v>5</v>
      </c>
      <c r="H9" s="7">
        <v>0.83262580270421505</v>
      </c>
      <c r="I9" s="23">
        <v>45446.445768252313</v>
      </c>
      <c r="J9" s="24" t="s">
        <v>90</v>
      </c>
      <c r="K9" s="7" t="s">
        <v>162</v>
      </c>
      <c r="L9" s="3" t="s">
        <v>163</v>
      </c>
      <c r="M9" s="3">
        <v>60010</v>
      </c>
      <c r="N9" s="3" t="s">
        <v>108</v>
      </c>
      <c r="O9" s="3" t="s">
        <v>164</v>
      </c>
    </row>
    <row r="10" spans="1:15" ht="14.4" x14ac:dyDescent="0.3">
      <c r="A10" s="22">
        <v>134854</v>
      </c>
      <c r="B10" s="22" t="s">
        <v>139</v>
      </c>
      <c r="C10" s="22">
        <v>2518</v>
      </c>
      <c r="D10" s="22" t="s">
        <v>140</v>
      </c>
      <c r="E10" s="3" t="s">
        <v>86</v>
      </c>
      <c r="F10" s="4">
        <v>4</v>
      </c>
      <c r="G10" s="5">
        <v>5.6</v>
      </c>
      <c r="H10" s="7">
        <v>0.89243031586876198</v>
      </c>
      <c r="I10" s="23">
        <v>45446.527093564815</v>
      </c>
      <c r="J10" s="24" t="s">
        <v>90</v>
      </c>
      <c r="K10" s="7" t="s">
        <v>141</v>
      </c>
      <c r="L10" s="3" t="s">
        <v>129</v>
      </c>
      <c r="M10" s="3">
        <v>61277</v>
      </c>
      <c r="N10" s="3" t="s">
        <v>124</v>
      </c>
      <c r="O10" s="3" t="s">
        <v>85</v>
      </c>
    </row>
    <row r="11" spans="1:15" ht="14.4" x14ac:dyDescent="0.3">
      <c r="A11" s="22">
        <v>135110</v>
      </c>
      <c r="B11" s="22" t="s">
        <v>105</v>
      </c>
      <c r="C11" s="22">
        <v>382</v>
      </c>
      <c r="D11" s="22" t="s">
        <v>81</v>
      </c>
      <c r="E11" s="3" t="s">
        <v>81</v>
      </c>
      <c r="F11" s="4">
        <v>5</v>
      </c>
      <c r="G11" s="5">
        <v>12.25</v>
      </c>
      <c r="H11" s="7">
        <v>0.51225352422331705</v>
      </c>
      <c r="I11" s="23">
        <v>45446.564698206021</v>
      </c>
      <c r="J11" s="24" t="s">
        <v>90</v>
      </c>
      <c r="K11" s="7" t="s">
        <v>106</v>
      </c>
      <c r="L11" s="3" t="s">
        <v>107</v>
      </c>
      <c r="M11" s="3">
        <v>60411</v>
      </c>
      <c r="N11" s="3" t="s">
        <v>108</v>
      </c>
      <c r="O11" s="3" t="s">
        <v>109</v>
      </c>
    </row>
    <row r="12" spans="1:15" ht="14.4" x14ac:dyDescent="0.3">
      <c r="A12" s="22">
        <v>135103</v>
      </c>
      <c r="B12" s="22" t="s">
        <v>134</v>
      </c>
      <c r="C12" s="22">
        <v>343</v>
      </c>
      <c r="D12" s="22" t="s">
        <v>23</v>
      </c>
      <c r="E12" s="3" t="s">
        <v>135</v>
      </c>
      <c r="F12" s="4">
        <v>1.95</v>
      </c>
      <c r="G12" s="5">
        <v>5.7</v>
      </c>
      <c r="H12" s="7">
        <v>0.97291665702946595</v>
      </c>
      <c r="I12" s="23">
        <v>45446.565633692131</v>
      </c>
      <c r="J12" s="24" t="s">
        <v>90</v>
      </c>
      <c r="K12" s="7" t="s">
        <v>136</v>
      </c>
      <c r="L12" s="3" t="s">
        <v>137</v>
      </c>
      <c r="M12" s="3">
        <v>60468</v>
      </c>
      <c r="N12" s="3" t="s">
        <v>138</v>
      </c>
      <c r="O12" s="3" t="s">
        <v>137</v>
      </c>
    </row>
    <row r="13" spans="1:15" ht="14.4" x14ac:dyDescent="0.3">
      <c r="A13" s="22">
        <v>135154</v>
      </c>
      <c r="B13" s="22" t="s">
        <v>143</v>
      </c>
      <c r="C13" s="22">
        <v>2023</v>
      </c>
      <c r="D13" s="22" t="s">
        <v>20</v>
      </c>
      <c r="E13" s="3" t="s">
        <v>144</v>
      </c>
      <c r="F13" s="4">
        <v>4</v>
      </c>
      <c r="G13" s="5">
        <v>5.3</v>
      </c>
      <c r="H13" s="7">
        <v>0.39940110807035301</v>
      </c>
      <c r="I13" s="23">
        <v>45446.568722048614</v>
      </c>
      <c r="J13" s="24" t="s">
        <v>90</v>
      </c>
      <c r="K13" s="7" t="s">
        <v>145</v>
      </c>
      <c r="L13" s="3" t="s">
        <v>146</v>
      </c>
      <c r="M13" s="3">
        <v>60481</v>
      </c>
      <c r="N13" s="3" t="s">
        <v>138</v>
      </c>
      <c r="O13" s="3" t="s">
        <v>147</v>
      </c>
    </row>
    <row r="14" spans="1:15" ht="14.4" x14ac:dyDescent="0.3">
      <c r="A14" s="22">
        <v>135120</v>
      </c>
      <c r="B14" s="22" t="s">
        <v>110</v>
      </c>
      <c r="C14" s="22">
        <v>2449</v>
      </c>
      <c r="D14" s="22" t="s">
        <v>111</v>
      </c>
      <c r="E14" s="3" t="s">
        <v>112</v>
      </c>
      <c r="F14" s="4">
        <v>3.9</v>
      </c>
      <c r="G14" s="5">
        <v>7.75</v>
      </c>
      <c r="H14" s="7">
        <v>0.96732922032356705</v>
      </c>
      <c r="I14" s="23">
        <v>45446.579600092591</v>
      </c>
      <c r="J14" s="24" t="s">
        <v>90</v>
      </c>
      <c r="K14" s="7" t="s">
        <v>113</v>
      </c>
      <c r="L14" s="3" t="s">
        <v>114</v>
      </c>
      <c r="M14" s="3">
        <v>61032</v>
      </c>
      <c r="N14" s="3" t="s">
        <v>115</v>
      </c>
      <c r="O14" s="3" t="s">
        <v>85</v>
      </c>
    </row>
    <row r="15" spans="1:15" ht="14.4" x14ac:dyDescent="0.3">
      <c r="A15" s="22">
        <v>124005</v>
      </c>
      <c r="B15" s="22" t="s">
        <v>116</v>
      </c>
      <c r="C15" s="22">
        <v>2083</v>
      </c>
      <c r="D15" s="22" t="s">
        <v>117</v>
      </c>
      <c r="E15" s="3" t="s">
        <v>118</v>
      </c>
      <c r="F15" s="4">
        <v>4.5</v>
      </c>
      <c r="G15" s="5">
        <v>7.65</v>
      </c>
      <c r="H15" s="7">
        <v>0.74575901030341096</v>
      </c>
      <c r="I15" s="23">
        <v>45446.581602395832</v>
      </c>
      <c r="J15" s="24" t="s">
        <v>90</v>
      </c>
      <c r="K15" s="7" t="s">
        <v>119</v>
      </c>
      <c r="L15" s="3" t="s">
        <v>102</v>
      </c>
      <c r="M15" s="3">
        <v>60099</v>
      </c>
      <c r="N15" s="3" t="s">
        <v>103</v>
      </c>
      <c r="O15" s="3" t="s">
        <v>120</v>
      </c>
    </row>
    <row r="16" spans="1:15" ht="14.4" x14ac:dyDescent="0.3">
      <c r="A16" s="22">
        <v>135126</v>
      </c>
      <c r="B16" s="22" t="s">
        <v>195</v>
      </c>
      <c r="C16" s="22">
        <v>2067</v>
      </c>
      <c r="D16" s="22" t="s">
        <v>159</v>
      </c>
      <c r="E16" s="3" t="s">
        <v>160</v>
      </c>
      <c r="F16" s="4">
        <v>4.9800000000000004</v>
      </c>
      <c r="G16" s="5">
        <v>5</v>
      </c>
      <c r="H16" s="7">
        <v>0.45006263766405002</v>
      </c>
      <c r="I16" s="23">
        <v>45446.61506045139</v>
      </c>
      <c r="J16" s="24" t="s">
        <v>90</v>
      </c>
      <c r="K16" s="7" t="s">
        <v>196</v>
      </c>
      <c r="L16" s="3" t="s">
        <v>197</v>
      </c>
      <c r="M16" s="3">
        <v>60477</v>
      </c>
      <c r="N16" s="3" t="s">
        <v>108</v>
      </c>
      <c r="O16" s="3" t="s">
        <v>198</v>
      </c>
    </row>
    <row r="17" spans="1:15" ht="14.4" x14ac:dyDescent="0.3">
      <c r="A17" s="22">
        <v>135144</v>
      </c>
      <c r="B17" s="22" t="s">
        <v>199</v>
      </c>
      <c r="C17" s="22">
        <v>2067</v>
      </c>
      <c r="D17" s="22" t="s">
        <v>159</v>
      </c>
      <c r="E17" s="3" t="s">
        <v>160</v>
      </c>
      <c r="F17" s="4">
        <v>3.41</v>
      </c>
      <c r="G17" s="5">
        <v>5</v>
      </c>
      <c r="H17" s="7">
        <v>0.43009040013750799</v>
      </c>
      <c r="I17" s="23">
        <v>45446.615329131942</v>
      </c>
      <c r="J17" s="24" t="s">
        <v>90</v>
      </c>
      <c r="K17" s="7" t="s">
        <v>199</v>
      </c>
      <c r="L17" s="3" t="s">
        <v>200</v>
      </c>
      <c r="M17" s="3">
        <v>60185</v>
      </c>
      <c r="N17" s="3" t="s">
        <v>153</v>
      </c>
      <c r="O17" s="3" t="s">
        <v>184</v>
      </c>
    </row>
    <row r="18" spans="1:15" ht="14.4" x14ac:dyDescent="0.3">
      <c r="A18" s="22">
        <v>135165</v>
      </c>
      <c r="B18" s="22" t="s">
        <v>177</v>
      </c>
      <c r="C18" s="22">
        <v>2067</v>
      </c>
      <c r="D18" s="22" t="s">
        <v>159</v>
      </c>
      <c r="E18" s="3" t="s">
        <v>160</v>
      </c>
      <c r="F18" s="4">
        <v>0.99</v>
      </c>
      <c r="G18" s="5">
        <v>5</v>
      </c>
      <c r="H18" s="7">
        <v>0.57084322241458496</v>
      </c>
      <c r="I18" s="23">
        <v>45446.615575810189</v>
      </c>
      <c r="J18" s="24" t="s">
        <v>90</v>
      </c>
      <c r="K18" s="7" t="s">
        <v>177</v>
      </c>
      <c r="L18" s="3" t="s">
        <v>178</v>
      </c>
      <c r="M18" s="3">
        <v>60473</v>
      </c>
      <c r="N18" s="3" t="s">
        <v>108</v>
      </c>
      <c r="O18" s="3" t="s">
        <v>179</v>
      </c>
    </row>
    <row r="19" spans="1:15" ht="14.4" x14ac:dyDescent="0.3">
      <c r="A19" s="22">
        <v>135171</v>
      </c>
      <c r="B19" s="22" t="s">
        <v>194</v>
      </c>
      <c r="C19" s="22">
        <v>2067</v>
      </c>
      <c r="D19" s="22" t="s">
        <v>159</v>
      </c>
      <c r="E19" s="3" t="s">
        <v>160</v>
      </c>
      <c r="F19" s="4">
        <v>4.29</v>
      </c>
      <c r="G19" s="5">
        <v>5</v>
      </c>
      <c r="H19" s="7">
        <v>0.510176078134567</v>
      </c>
      <c r="I19" s="23">
        <v>45446.615684710647</v>
      </c>
      <c r="J19" s="24" t="s">
        <v>90</v>
      </c>
      <c r="K19" s="7" t="s">
        <v>194</v>
      </c>
      <c r="L19" s="3" t="s">
        <v>158</v>
      </c>
      <c r="M19" s="3">
        <v>60440</v>
      </c>
      <c r="N19" s="3" t="s">
        <v>138</v>
      </c>
      <c r="O19" s="3" t="s">
        <v>166</v>
      </c>
    </row>
    <row r="20" spans="1:15" ht="14.4" x14ac:dyDescent="0.3">
      <c r="A20" s="22">
        <v>135170</v>
      </c>
      <c r="B20" s="22" t="s">
        <v>174</v>
      </c>
      <c r="C20" s="22">
        <v>2067</v>
      </c>
      <c r="D20" s="22" t="s">
        <v>159</v>
      </c>
      <c r="E20" s="3" t="s">
        <v>160</v>
      </c>
      <c r="F20" s="4">
        <v>1.43</v>
      </c>
      <c r="G20" s="5">
        <v>5</v>
      </c>
      <c r="H20" s="7">
        <v>0.60575997460759501</v>
      </c>
      <c r="I20" s="23">
        <v>45446.615759016204</v>
      </c>
      <c r="J20" s="24" t="s">
        <v>90</v>
      </c>
      <c r="K20" s="7" t="s">
        <v>174</v>
      </c>
      <c r="L20" s="3" t="s">
        <v>175</v>
      </c>
      <c r="M20" s="3">
        <v>60160</v>
      </c>
      <c r="N20" s="3" t="s">
        <v>108</v>
      </c>
      <c r="O20" s="3" t="s">
        <v>176</v>
      </c>
    </row>
    <row r="21" spans="1:15" ht="14.4" x14ac:dyDescent="0.3">
      <c r="A21" s="22">
        <v>135178</v>
      </c>
      <c r="B21" s="22" t="s">
        <v>201</v>
      </c>
      <c r="C21" s="22">
        <v>2067</v>
      </c>
      <c r="D21" s="22" t="s">
        <v>159</v>
      </c>
      <c r="E21" s="3" t="s">
        <v>160</v>
      </c>
      <c r="F21" s="4">
        <v>0.88</v>
      </c>
      <c r="G21" s="5">
        <v>5</v>
      </c>
      <c r="H21" s="7">
        <v>0.27113187705603398</v>
      </c>
      <c r="I21" s="23">
        <v>45446.615759016204</v>
      </c>
      <c r="J21" s="24" t="s">
        <v>90</v>
      </c>
      <c r="K21" s="7" t="s">
        <v>201</v>
      </c>
      <c r="L21" s="3" t="s">
        <v>202</v>
      </c>
      <c r="M21" s="3">
        <v>60018</v>
      </c>
      <c r="N21" s="3" t="s">
        <v>108</v>
      </c>
      <c r="O21" s="3" t="s">
        <v>203</v>
      </c>
    </row>
    <row r="22" spans="1:15" ht="14.4" x14ac:dyDescent="0.3">
      <c r="A22" s="22">
        <v>135188</v>
      </c>
      <c r="B22" s="22" t="s">
        <v>205</v>
      </c>
      <c r="C22" s="22">
        <v>2067</v>
      </c>
      <c r="D22" s="22" t="s">
        <v>159</v>
      </c>
      <c r="E22" s="3" t="s">
        <v>160</v>
      </c>
      <c r="F22" s="4">
        <v>0.77</v>
      </c>
      <c r="G22" s="5">
        <v>5</v>
      </c>
      <c r="H22" s="7">
        <v>0.22274763026216601</v>
      </c>
      <c r="I22" s="23">
        <v>45446.615883287035</v>
      </c>
      <c r="J22" s="24" t="s">
        <v>90</v>
      </c>
      <c r="K22" s="7" t="s">
        <v>205</v>
      </c>
      <c r="L22" s="3" t="s">
        <v>200</v>
      </c>
      <c r="M22" s="3">
        <v>60185</v>
      </c>
      <c r="N22" s="3" t="s">
        <v>153</v>
      </c>
      <c r="O22" s="3" t="s">
        <v>184</v>
      </c>
    </row>
    <row r="23" spans="1:15" ht="14.4" x14ac:dyDescent="0.3">
      <c r="A23" s="22">
        <v>135192</v>
      </c>
      <c r="B23" s="22" t="s">
        <v>189</v>
      </c>
      <c r="C23" s="22">
        <v>2023</v>
      </c>
      <c r="D23" s="22" t="s">
        <v>20</v>
      </c>
      <c r="E23" s="3" t="s">
        <v>190</v>
      </c>
      <c r="F23" s="4">
        <v>2</v>
      </c>
      <c r="G23" s="5">
        <v>5</v>
      </c>
      <c r="H23" s="7">
        <v>0.53251066080220799</v>
      </c>
      <c r="I23" s="23">
        <v>45446.635045694442</v>
      </c>
      <c r="J23" s="24" t="s">
        <v>90</v>
      </c>
      <c r="K23" s="7" t="s">
        <v>191</v>
      </c>
      <c r="L23" s="3" t="s">
        <v>192</v>
      </c>
      <c r="M23" s="3">
        <v>61764</v>
      </c>
      <c r="N23" s="3" t="s">
        <v>193</v>
      </c>
      <c r="O23" s="3" t="s">
        <v>85</v>
      </c>
    </row>
    <row r="24" spans="1:15" ht="14.4" x14ac:dyDescent="0.3">
      <c r="A24" s="22">
        <v>134996</v>
      </c>
      <c r="B24" s="22" t="s">
        <v>150</v>
      </c>
      <c r="C24" s="22">
        <v>2020</v>
      </c>
      <c r="D24" s="22" t="s">
        <v>148</v>
      </c>
      <c r="E24" s="3" t="s">
        <v>148</v>
      </c>
      <c r="F24" s="4">
        <v>1.68</v>
      </c>
      <c r="G24" s="5">
        <v>5</v>
      </c>
      <c r="H24" s="7">
        <v>0.93940928168930704</v>
      </c>
      <c r="I24" s="23">
        <v>45446.659226932868</v>
      </c>
      <c r="J24" s="24" t="s">
        <v>90</v>
      </c>
      <c r="K24" s="7" t="s">
        <v>151</v>
      </c>
      <c r="L24" s="3" t="s">
        <v>152</v>
      </c>
      <c r="M24" s="3">
        <v>60517</v>
      </c>
      <c r="N24" s="3" t="s">
        <v>153</v>
      </c>
      <c r="O24" s="3" t="s">
        <v>154</v>
      </c>
    </row>
    <row r="25" spans="1:15" ht="14.4" x14ac:dyDescent="0.3">
      <c r="A25" s="22">
        <v>135145</v>
      </c>
      <c r="B25" s="22" t="s">
        <v>125</v>
      </c>
      <c r="C25" s="22">
        <v>2050</v>
      </c>
      <c r="D25" s="22" t="s">
        <v>126</v>
      </c>
      <c r="E25" s="3" t="s">
        <v>127</v>
      </c>
      <c r="F25" s="4">
        <v>2</v>
      </c>
      <c r="G25" s="5">
        <v>5.9</v>
      </c>
      <c r="H25" s="7">
        <v>0.273103359274741</v>
      </c>
      <c r="I25" s="23">
        <v>45446.659913692129</v>
      </c>
      <c r="J25" s="24" t="s">
        <v>90</v>
      </c>
      <c r="K25" s="7" t="s">
        <v>128</v>
      </c>
      <c r="L25" s="3" t="s">
        <v>129</v>
      </c>
      <c r="M25" s="3">
        <v>61277</v>
      </c>
      <c r="N25" s="3" t="s">
        <v>124</v>
      </c>
      <c r="O25" s="3" t="s">
        <v>85</v>
      </c>
    </row>
    <row r="26" spans="1:15" ht="14.4" x14ac:dyDescent="0.3">
      <c r="A26" s="22">
        <v>135168</v>
      </c>
      <c r="B26" s="22" t="s">
        <v>130</v>
      </c>
      <c r="C26" s="22">
        <v>2050</v>
      </c>
      <c r="D26" s="22" t="s">
        <v>126</v>
      </c>
      <c r="E26" s="3" t="s">
        <v>127</v>
      </c>
      <c r="F26" s="4">
        <v>2</v>
      </c>
      <c r="G26" s="5">
        <v>5.9</v>
      </c>
      <c r="H26" s="7">
        <v>1.56981059405537E-3</v>
      </c>
      <c r="I26" s="23">
        <v>45446.660187800924</v>
      </c>
      <c r="J26" s="24" t="s">
        <v>90</v>
      </c>
      <c r="K26" s="7" t="s">
        <v>131</v>
      </c>
      <c r="L26" s="3" t="s">
        <v>132</v>
      </c>
      <c r="M26" s="3">
        <v>60152</v>
      </c>
      <c r="N26" s="3" t="s">
        <v>133</v>
      </c>
      <c r="O26" s="3" t="s">
        <v>132</v>
      </c>
    </row>
    <row r="27" spans="1:15" ht="14.4" x14ac:dyDescent="0.3">
      <c r="A27" s="3">
        <v>134991</v>
      </c>
      <c r="B27" s="3" t="s">
        <v>251</v>
      </c>
      <c r="C27" s="3">
        <v>2020</v>
      </c>
      <c r="D27" s="3" t="s">
        <v>148</v>
      </c>
      <c r="E27" s="3" t="s">
        <v>148</v>
      </c>
      <c r="F27" s="4">
        <v>1.8</v>
      </c>
      <c r="G27" s="5">
        <v>5</v>
      </c>
      <c r="H27" s="7">
        <v>0.419125273965332</v>
      </c>
      <c r="I27" s="6">
        <v>45446.660211134258</v>
      </c>
      <c r="J27" s="24" t="s">
        <v>90</v>
      </c>
      <c r="K27" s="7" t="s">
        <v>252</v>
      </c>
      <c r="L27" s="3" t="s">
        <v>158</v>
      </c>
      <c r="M27" s="3">
        <v>60440</v>
      </c>
      <c r="N27" s="3" t="s">
        <v>138</v>
      </c>
      <c r="O27" s="3" t="s">
        <v>166</v>
      </c>
    </row>
    <row r="28" spans="1:15" ht="14.4" x14ac:dyDescent="0.3">
      <c r="A28" s="3">
        <v>134987</v>
      </c>
      <c r="B28" s="3" t="s">
        <v>255</v>
      </c>
      <c r="C28" s="3">
        <v>2020</v>
      </c>
      <c r="D28" s="3" t="s">
        <v>148</v>
      </c>
      <c r="E28" s="3" t="s">
        <v>148</v>
      </c>
      <c r="F28" s="4">
        <v>2.64</v>
      </c>
      <c r="G28" s="5">
        <v>5</v>
      </c>
      <c r="H28" s="7">
        <v>0.29947075323320899</v>
      </c>
      <c r="I28" s="6">
        <v>45446.6688587963</v>
      </c>
      <c r="J28" s="24" t="s">
        <v>90</v>
      </c>
      <c r="K28" s="7" t="s">
        <v>256</v>
      </c>
      <c r="L28" s="3" t="s">
        <v>182</v>
      </c>
      <c r="M28" s="3">
        <v>60188</v>
      </c>
      <c r="N28" s="3" t="s">
        <v>153</v>
      </c>
      <c r="O28" s="3" t="s">
        <v>257</v>
      </c>
    </row>
    <row r="29" spans="1:15" ht="14.4" x14ac:dyDescent="0.3">
      <c r="A29" s="22">
        <v>134989</v>
      </c>
      <c r="B29" s="22" t="s">
        <v>180</v>
      </c>
      <c r="C29" s="22">
        <v>2020</v>
      </c>
      <c r="D29" s="22" t="s">
        <v>148</v>
      </c>
      <c r="E29" s="3" t="s">
        <v>148</v>
      </c>
      <c r="F29" s="4">
        <v>1.92</v>
      </c>
      <c r="G29" s="5">
        <v>5</v>
      </c>
      <c r="H29" s="7">
        <v>0.56903616084378605</v>
      </c>
      <c r="I29" s="23">
        <v>45446.67035414352</v>
      </c>
      <c r="J29" s="24" t="s">
        <v>90</v>
      </c>
      <c r="K29" s="7" t="s">
        <v>181</v>
      </c>
      <c r="L29" s="3" t="s">
        <v>182</v>
      </c>
      <c r="M29" s="3">
        <v>60188</v>
      </c>
      <c r="N29" s="3" t="s">
        <v>153</v>
      </c>
      <c r="O29" s="3" t="s">
        <v>183</v>
      </c>
    </row>
    <row r="30" spans="1:15" ht="14.4" x14ac:dyDescent="0.3">
      <c r="A30" s="22">
        <v>134981</v>
      </c>
      <c r="B30" s="22" t="s">
        <v>171</v>
      </c>
      <c r="C30" s="22">
        <v>2020</v>
      </c>
      <c r="D30" s="22" t="s">
        <v>148</v>
      </c>
      <c r="E30" s="3" t="s">
        <v>148</v>
      </c>
      <c r="F30" s="4">
        <v>2.4</v>
      </c>
      <c r="G30" s="5">
        <v>5</v>
      </c>
      <c r="H30" s="7">
        <v>0.64243159232468805</v>
      </c>
      <c r="I30" s="23">
        <v>45446.681712986108</v>
      </c>
      <c r="J30" s="24" t="s">
        <v>90</v>
      </c>
      <c r="K30" s="7" t="s">
        <v>172</v>
      </c>
      <c r="L30" s="3" t="s">
        <v>155</v>
      </c>
      <c r="M30" s="3">
        <v>60446</v>
      </c>
      <c r="N30" s="3" t="s">
        <v>138</v>
      </c>
      <c r="O30" s="3" t="s">
        <v>173</v>
      </c>
    </row>
    <row r="31" spans="1:15" ht="14.4" x14ac:dyDescent="0.3">
      <c r="A31" s="3">
        <v>134988</v>
      </c>
      <c r="B31" s="3" t="s">
        <v>253</v>
      </c>
      <c r="C31" s="3">
        <v>2020</v>
      </c>
      <c r="D31" s="3" t="s">
        <v>148</v>
      </c>
      <c r="E31" s="3" t="s">
        <v>148</v>
      </c>
      <c r="F31" s="4">
        <v>1.8</v>
      </c>
      <c r="G31" s="5">
        <v>5</v>
      </c>
      <c r="H31" s="7">
        <v>0.32151270626734502</v>
      </c>
      <c r="I31" s="6">
        <v>45446.681712986108</v>
      </c>
      <c r="J31" s="24" t="s">
        <v>90</v>
      </c>
      <c r="K31" s="7" t="s">
        <v>254</v>
      </c>
      <c r="L31" s="3" t="s">
        <v>152</v>
      </c>
      <c r="M31" s="3">
        <v>60517</v>
      </c>
      <c r="N31" s="3" t="s">
        <v>153</v>
      </c>
      <c r="O31" s="3" t="s">
        <v>154</v>
      </c>
    </row>
    <row r="32" spans="1:15" ht="14.4" x14ac:dyDescent="0.3">
      <c r="A32" s="22">
        <v>135014</v>
      </c>
      <c r="B32" s="22" t="s">
        <v>187</v>
      </c>
      <c r="C32" s="22">
        <v>2020</v>
      </c>
      <c r="D32" s="22" t="s">
        <v>148</v>
      </c>
      <c r="E32" s="3" t="s">
        <v>148</v>
      </c>
      <c r="F32" s="4">
        <v>1.08</v>
      </c>
      <c r="G32" s="5">
        <v>5</v>
      </c>
      <c r="H32" s="7">
        <v>0.54222108565233196</v>
      </c>
      <c r="I32" s="23">
        <v>45446.79048974537</v>
      </c>
      <c r="J32" s="24" t="s">
        <v>90</v>
      </c>
      <c r="K32" s="7" t="s">
        <v>188</v>
      </c>
      <c r="L32" s="3" t="s">
        <v>158</v>
      </c>
      <c r="M32" s="3">
        <v>60440</v>
      </c>
      <c r="N32" s="3" t="s">
        <v>138</v>
      </c>
      <c r="O32" s="3" t="s">
        <v>166</v>
      </c>
    </row>
    <row r="33" spans="1:15" ht="14.4" x14ac:dyDescent="0.3">
      <c r="A33" s="3">
        <v>135019</v>
      </c>
      <c r="B33" s="3" t="s">
        <v>258</v>
      </c>
      <c r="C33" s="3">
        <v>2020</v>
      </c>
      <c r="D33" s="3" t="s">
        <v>148</v>
      </c>
      <c r="E33" s="3" t="s">
        <v>148</v>
      </c>
      <c r="F33" s="4">
        <v>0.96</v>
      </c>
      <c r="G33" s="5">
        <v>5</v>
      </c>
      <c r="H33" s="7">
        <v>0.26326644337927202</v>
      </c>
      <c r="I33" s="6">
        <v>45446.79048974537</v>
      </c>
      <c r="J33" s="24" t="s">
        <v>90</v>
      </c>
      <c r="K33" s="7" t="s">
        <v>259</v>
      </c>
      <c r="L33" s="3" t="s">
        <v>152</v>
      </c>
      <c r="M33" s="3">
        <v>60517</v>
      </c>
      <c r="N33" s="3" t="s">
        <v>153</v>
      </c>
      <c r="O33" s="3" t="s">
        <v>154</v>
      </c>
    </row>
    <row r="34" spans="1:15" ht="14.4" x14ac:dyDescent="0.3">
      <c r="A34" s="22">
        <v>134997</v>
      </c>
      <c r="B34" s="22" t="s">
        <v>156</v>
      </c>
      <c r="C34" s="22">
        <v>2020</v>
      </c>
      <c r="D34" s="22" t="s">
        <v>148</v>
      </c>
      <c r="E34" s="3" t="s">
        <v>148</v>
      </c>
      <c r="F34" s="4">
        <v>1.56</v>
      </c>
      <c r="G34" s="5">
        <v>5</v>
      </c>
      <c r="H34" s="7">
        <v>0.91861632172055097</v>
      </c>
      <c r="I34" s="23">
        <v>45446.794071388889</v>
      </c>
      <c r="J34" s="24" t="s">
        <v>90</v>
      </c>
      <c r="K34" s="7" t="s">
        <v>157</v>
      </c>
      <c r="L34" s="3" t="s">
        <v>158</v>
      </c>
      <c r="M34" s="3">
        <v>60440</v>
      </c>
      <c r="N34" s="3" t="s">
        <v>138</v>
      </c>
      <c r="O34" s="3" t="s">
        <v>153</v>
      </c>
    </row>
    <row r="35" spans="1:15" ht="14.4" x14ac:dyDescent="0.3">
      <c r="A35" s="22">
        <v>135000</v>
      </c>
      <c r="B35" s="22" t="s">
        <v>167</v>
      </c>
      <c r="C35" s="22">
        <v>2020</v>
      </c>
      <c r="D35" s="22" t="s">
        <v>148</v>
      </c>
      <c r="E35" s="3" t="s">
        <v>148</v>
      </c>
      <c r="F35" s="4">
        <v>1.68</v>
      </c>
      <c r="G35" s="5">
        <v>5</v>
      </c>
      <c r="H35" s="7">
        <v>0.64397772908889594</v>
      </c>
      <c r="I35" s="23">
        <v>45446.794071388889</v>
      </c>
      <c r="J35" s="24" t="s">
        <v>90</v>
      </c>
      <c r="K35" s="7" t="s">
        <v>168</v>
      </c>
      <c r="L35" s="3" t="s">
        <v>169</v>
      </c>
      <c r="M35" s="3">
        <v>60126</v>
      </c>
      <c r="N35" s="3" t="s">
        <v>153</v>
      </c>
      <c r="O35" s="3" t="s">
        <v>170</v>
      </c>
    </row>
    <row r="36" spans="1:15" ht="14.4" x14ac:dyDescent="0.3">
      <c r="A36" s="3">
        <v>135005</v>
      </c>
      <c r="B36" s="3" t="s">
        <v>260</v>
      </c>
      <c r="C36" s="3">
        <v>2020</v>
      </c>
      <c r="D36" s="3" t="s">
        <v>148</v>
      </c>
      <c r="E36" s="3" t="s">
        <v>148</v>
      </c>
      <c r="F36" s="4">
        <v>1.08</v>
      </c>
      <c r="G36" s="5">
        <v>5</v>
      </c>
      <c r="H36" s="7">
        <v>6.8243834274339402E-2</v>
      </c>
      <c r="I36" s="6">
        <v>45446.794071388889</v>
      </c>
      <c r="J36" s="24" t="s">
        <v>90</v>
      </c>
      <c r="K36" s="7" t="s">
        <v>261</v>
      </c>
      <c r="L36" s="3" t="s">
        <v>182</v>
      </c>
      <c r="M36" s="3">
        <v>60188</v>
      </c>
      <c r="N36" s="3" t="s">
        <v>153</v>
      </c>
      <c r="O36" s="3" t="s">
        <v>183</v>
      </c>
    </row>
    <row r="37" spans="1:15" ht="14.4" x14ac:dyDescent="0.3">
      <c r="A37" s="22">
        <v>135004</v>
      </c>
      <c r="B37" s="22" t="s">
        <v>185</v>
      </c>
      <c r="C37" s="22">
        <v>2020</v>
      </c>
      <c r="D37" s="22" t="s">
        <v>148</v>
      </c>
      <c r="E37" s="3" t="s">
        <v>148</v>
      </c>
      <c r="F37" s="4">
        <v>1.2</v>
      </c>
      <c r="G37" s="5">
        <v>5</v>
      </c>
      <c r="H37" s="7">
        <v>0.55258314004301801</v>
      </c>
      <c r="I37" s="23">
        <v>45446.795474502316</v>
      </c>
      <c r="J37" s="24" t="s">
        <v>90</v>
      </c>
      <c r="K37" s="7" t="s">
        <v>186</v>
      </c>
      <c r="L37" s="3" t="s">
        <v>158</v>
      </c>
      <c r="M37" s="3">
        <v>60440</v>
      </c>
      <c r="N37" s="3" t="s">
        <v>138</v>
      </c>
      <c r="O37" s="3" t="s">
        <v>153</v>
      </c>
    </row>
    <row r="38" spans="1:15" ht="14.4" x14ac:dyDescent="0.3">
      <c r="A38" s="22">
        <v>135221</v>
      </c>
      <c r="B38" s="22" t="s">
        <v>206</v>
      </c>
      <c r="C38" s="22">
        <v>2021</v>
      </c>
      <c r="D38" s="22" t="s">
        <v>63</v>
      </c>
      <c r="E38" s="3" t="s">
        <v>63</v>
      </c>
      <c r="F38" s="4">
        <v>4.95</v>
      </c>
      <c r="G38" s="5">
        <v>5.25</v>
      </c>
      <c r="H38" s="7" t="s">
        <v>25</v>
      </c>
      <c r="I38" s="23">
        <v>45447.368880011571</v>
      </c>
      <c r="J38" s="24" t="s">
        <v>90</v>
      </c>
      <c r="K38" s="7" t="s">
        <v>207</v>
      </c>
      <c r="L38" s="3" t="s">
        <v>208</v>
      </c>
      <c r="M38" s="3">
        <v>60417</v>
      </c>
      <c r="N38" s="3" t="s">
        <v>209</v>
      </c>
      <c r="O38" s="3" t="s">
        <v>208</v>
      </c>
    </row>
    <row r="39" spans="1:15" ht="14.4" x14ac:dyDescent="0.3">
      <c r="A39" s="22">
        <v>130780</v>
      </c>
      <c r="B39" s="22" t="s">
        <v>210</v>
      </c>
      <c r="C39" s="22">
        <v>13</v>
      </c>
      <c r="D39" s="22" t="s">
        <v>99</v>
      </c>
      <c r="E39" s="3" t="s">
        <v>100</v>
      </c>
      <c r="F39" s="4">
        <v>2.988</v>
      </c>
      <c r="G39" s="5">
        <v>5.0999999999999996</v>
      </c>
      <c r="H39" s="7" t="s">
        <v>25</v>
      </c>
      <c r="I39" s="23">
        <v>45447.671698240738</v>
      </c>
      <c r="J39" s="24" t="s">
        <v>90</v>
      </c>
      <c r="K39" s="7" t="s">
        <v>211</v>
      </c>
      <c r="L39" s="3" t="s">
        <v>212</v>
      </c>
      <c r="M39" s="3">
        <v>60416</v>
      </c>
      <c r="N39" s="3" t="s">
        <v>97</v>
      </c>
      <c r="O39" s="3"/>
    </row>
    <row r="40" spans="1:15" ht="14.4" x14ac:dyDescent="0.3">
      <c r="A40" s="22">
        <v>135129</v>
      </c>
      <c r="B40" s="22" t="s">
        <v>213</v>
      </c>
      <c r="C40" s="22">
        <v>5</v>
      </c>
      <c r="D40" s="22" t="s">
        <v>214</v>
      </c>
      <c r="E40" s="22" t="s">
        <v>214</v>
      </c>
      <c r="F40" s="4">
        <v>3</v>
      </c>
      <c r="G40" s="5">
        <v>5</v>
      </c>
      <c r="H40" s="7" t="s">
        <v>25</v>
      </c>
      <c r="I40" s="23">
        <v>45450.396361863422</v>
      </c>
      <c r="J40" s="24" t="s">
        <v>90</v>
      </c>
      <c r="K40" s="7" t="s">
        <v>215</v>
      </c>
      <c r="L40" s="3" t="s">
        <v>216</v>
      </c>
      <c r="M40" s="3">
        <v>60803</v>
      </c>
      <c r="N40" s="3" t="s">
        <v>108</v>
      </c>
      <c r="O40" s="3" t="s">
        <v>217</v>
      </c>
    </row>
    <row r="41" spans="1:15" ht="14.4" x14ac:dyDescent="0.3">
      <c r="A41" s="22">
        <v>134614</v>
      </c>
      <c r="B41" s="22" t="s">
        <v>218</v>
      </c>
      <c r="C41" s="22">
        <v>35</v>
      </c>
      <c r="D41" s="22" t="s">
        <v>219</v>
      </c>
      <c r="E41" s="3" t="s">
        <v>219</v>
      </c>
      <c r="F41" s="4">
        <v>0.72</v>
      </c>
      <c r="G41" s="5">
        <v>6.25</v>
      </c>
      <c r="H41" s="7" t="s">
        <v>25</v>
      </c>
      <c r="I41" s="23">
        <v>45455.687781828703</v>
      </c>
      <c r="J41" s="24" t="s">
        <v>90</v>
      </c>
      <c r="K41" s="7" t="s">
        <v>220</v>
      </c>
      <c r="L41" s="3" t="s">
        <v>170</v>
      </c>
      <c r="M41" s="3">
        <v>60101</v>
      </c>
      <c r="N41" s="3" t="s">
        <v>166</v>
      </c>
      <c r="O41" s="3" t="s">
        <v>170</v>
      </c>
    </row>
    <row r="42" spans="1:15" ht="14.4" x14ac:dyDescent="0.3">
      <c r="A42" s="22">
        <v>134627</v>
      </c>
      <c r="B42" s="22" t="s">
        <v>221</v>
      </c>
      <c r="C42" s="22">
        <v>35</v>
      </c>
      <c r="D42" s="22" t="s">
        <v>219</v>
      </c>
      <c r="E42" s="3" t="s">
        <v>219</v>
      </c>
      <c r="F42" s="4">
        <v>0.96</v>
      </c>
      <c r="G42" s="25">
        <v>6.1749999999999998</v>
      </c>
      <c r="H42" s="7" t="s">
        <v>25</v>
      </c>
      <c r="I42" s="23">
        <v>45455.687781828703</v>
      </c>
      <c r="J42" s="24" t="s">
        <v>90</v>
      </c>
      <c r="K42" s="7" t="s">
        <v>222</v>
      </c>
      <c r="L42" s="3" t="s">
        <v>223</v>
      </c>
      <c r="M42" s="3">
        <v>60609</v>
      </c>
      <c r="N42" s="3" t="s">
        <v>108</v>
      </c>
      <c r="O42" s="3" t="s">
        <v>224</v>
      </c>
    </row>
    <row r="43" spans="1:15" ht="14.4" x14ac:dyDescent="0.3">
      <c r="A43" s="22">
        <v>133489</v>
      </c>
      <c r="B43" s="22" t="s">
        <v>225</v>
      </c>
      <c r="C43" s="22">
        <v>2019</v>
      </c>
      <c r="D43" s="22" t="s">
        <v>82</v>
      </c>
      <c r="E43" s="3" t="s">
        <v>82</v>
      </c>
      <c r="F43" s="4">
        <v>5</v>
      </c>
      <c r="G43" s="5">
        <v>5.25</v>
      </c>
      <c r="H43" s="7" t="s">
        <v>25</v>
      </c>
      <c r="I43" s="23">
        <v>45457.456744675925</v>
      </c>
      <c r="J43" s="24" t="s">
        <v>90</v>
      </c>
      <c r="K43" s="7" t="s">
        <v>226</v>
      </c>
      <c r="L43" s="3" t="s">
        <v>227</v>
      </c>
      <c r="M43" s="3">
        <v>61364</v>
      </c>
      <c r="N43" s="3" t="s">
        <v>193</v>
      </c>
      <c r="O43" s="3"/>
    </row>
    <row r="44" spans="1:15" ht="14.4" x14ac:dyDescent="0.3">
      <c r="A44" s="22">
        <v>137198</v>
      </c>
      <c r="B44" s="22" t="s">
        <v>228</v>
      </c>
      <c r="C44" s="22">
        <v>2297</v>
      </c>
      <c r="D44" s="22" t="s">
        <v>229</v>
      </c>
      <c r="E44" s="3" t="s">
        <v>89</v>
      </c>
      <c r="F44" s="4">
        <v>4.99</v>
      </c>
      <c r="G44" s="5">
        <v>5.25</v>
      </c>
      <c r="H44" s="7" t="s">
        <v>25</v>
      </c>
      <c r="I44" s="23">
        <v>45471.42097496528</v>
      </c>
      <c r="J44" s="24" t="s">
        <v>90</v>
      </c>
      <c r="K44" s="7" t="s">
        <v>230</v>
      </c>
      <c r="L44" s="3" t="s">
        <v>231</v>
      </c>
      <c r="M44" s="3">
        <v>60401</v>
      </c>
      <c r="N44" s="3" t="s">
        <v>138</v>
      </c>
      <c r="O44" s="3" t="s">
        <v>232</v>
      </c>
    </row>
    <row r="45" spans="1:15" ht="14.4" x14ac:dyDescent="0.3">
      <c r="A45" s="22">
        <v>135964</v>
      </c>
      <c r="B45" s="22" t="s">
        <v>233</v>
      </c>
      <c r="C45" s="22">
        <v>2083</v>
      </c>
      <c r="D45" s="22" t="s">
        <v>117</v>
      </c>
      <c r="E45" s="3" t="s">
        <v>118</v>
      </c>
      <c r="F45" s="4">
        <v>2.85</v>
      </c>
      <c r="G45" s="5">
        <v>7</v>
      </c>
      <c r="H45" s="7" t="s">
        <v>25</v>
      </c>
      <c r="I45" s="23">
        <v>45474.457498634256</v>
      </c>
      <c r="J45" s="24" t="s">
        <v>90</v>
      </c>
      <c r="K45" s="7" t="s">
        <v>234</v>
      </c>
      <c r="L45" s="3" t="s">
        <v>235</v>
      </c>
      <c r="M45" s="3">
        <v>60002</v>
      </c>
      <c r="N45" s="3" t="s">
        <v>103</v>
      </c>
      <c r="O45" s="3" t="s">
        <v>235</v>
      </c>
    </row>
    <row r="46" spans="1:15" ht="14.4" x14ac:dyDescent="0.3">
      <c r="A46" s="22">
        <v>137331</v>
      </c>
      <c r="B46" s="22" t="s">
        <v>236</v>
      </c>
      <c r="C46" s="22">
        <v>2152</v>
      </c>
      <c r="D46" s="22" t="s">
        <v>83</v>
      </c>
      <c r="E46" s="3" t="s">
        <v>84</v>
      </c>
      <c r="F46" s="4">
        <v>4.99</v>
      </c>
      <c r="G46" s="5">
        <v>5.25</v>
      </c>
      <c r="H46" s="7" t="s">
        <v>25</v>
      </c>
      <c r="I46" s="23">
        <v>45475.398628819443</v>
      </c>
      <c r="J46" s="24" t="s">
        <v>90</v>
      </c>
      <c r="K46" s="7" t="s">
        <v>237</v>
      </c>
      <c r="L46" s="3" t="s">
        <v>238</v>
      </c>
      <c r="M46" s="3">
        <v>60050</v>
      </c>
      <c r="N46" s="3" t="s">
        <v>133</v>
      </c>
      <c r="O46" s="3" t="s">
        <v>239</v>
      </c>
    </row>
    <row r="47" spans="1:15" ht="14.4" x14ac:dyDescent="0.3">
      <c r="A47" s="3">
        <v>137903</v>
      </c>
      <c r="B47" s="3" t="s">
        <v>262</v>
      </c>
      <c r="C47" s="3">
        <v>2083</v>
      </c>
      <c r="D47" s="3" t="s">
        <v>117</v>
      </c>
      <c r="E47" s="3" t="s">
        <v>118</v>
      </c>
      <c r="F47" s="4">
        <v>4.99</v>
      </c>
      <c r="G47" s="5">
        <v>7.25</v>
      </c>
      <c r="H47" s="7" t="s">
        <v>25</v>
      </c>
      <c r="I47" s="6">
        <v>45485.644365671295</v>
      </c>
      <c r="J47" s="24" t="s">
        <v>90</v>
      </c>
      <c r="K47" s="7" t="s">
        <v>263</v>
      </c>
      <c r="L47" s="3" t="s">
        <v>264</v>
      </c>
      <c r="M47" s="3">
        <v>60506</v>
      </c>
      <c r="N47" s="3" t="s">
        <v>149</v>
      </c>
      <c r="O47" s="3" t="s">
        <v>204</v>
      </c>
    </row>
    <row r="48" spans="1:15" ht="14.4" x14ac:dyDescent="0.3">
      <c r="A48" s="3">
        <v>137902</v>
      </c>
      <c r="B48" s="3" t="s">
        <v>265</v>
      </c>
      <c r="C48" s="3">
        <v>2023</v>
      </c>
      <c r="D48" s="3" t="s">
        <v>20</v>
      </c>
      <c r="E48" s="3" t="s">
        <v>190</v>
      </c>
      <c r="F48" s="4">
        <v>3.5</v>
      </c>
      <c r="G48" s="5">
        <v>5.25</v>
      </c>
      <c r="H48" s="7" t="s">
        <v>25</v>
      </c>
      <c r="I48" s="6">
        <v>45492.550877372683</v>
      </c>
      <c r="J48" s="24" t="s">
        <v>90</v>
      </c>
      <c r="K48" s="7" t="s">
        <v>266</v>
      </c>
      <c r="L48" s="3" t="s">
        <v>142</v>
      </c>
      <c r="M48" s="3">
        <v>60901</v>
      </c>
      <c r="N48" s="3" t="s">
        <v>142</v>
      </c>
      <c r="O48" s="3"/>
    </row>
    <row r="49" spans="1:15" ht="14.4" x14ac:dyDescent="0.3">
      <c r="A49" s="3">
        <v>142123</v>
      </c>
      <c r="B49" s="3" t="s">
        <v>267</v>
      </c>
      <c r="C49" s="3">
        <v>2004</v>
      </c>
      <c r="D49" s="3" t="s">
        <v>268</v>
      </c>
      <c r="E49" s="3" t="s">
        <v>89</v>
      </c>
      <c r="F49" s="4">
        <v>0.66</v>
      </c>
      <c r="G49" s="5">
        <v>5.25</v>
      </c>
      <c r="H49" s="7" t="s">
        <v>25</v>
      </c>
      <c r="I49" s="6">
        <v>45534.647222222222</v>
      </c>
      <c r="J49" s="24" t="s">
        <v>90</v>
      </c>
      <c r="K49" s="7" t="s">
        <v>269</v>
      </c>
      <c r="L49" s="3" t="s">
        <v>270</v>
      </c>
      <c r="M49" s="3">
        <v>60115</v>
      </c>
      <c r="N49" s="3" t="s">
        <v>270</v>
      </c>
      <c r="O49" s="3"/>
    </row>
    <row r="50" spans="1:15" ht="14.4" x14ac:dyDescent="0.3">
      <c r="A50" s="3">
        <v>140495</v>
      </c>
      <c r="B50" s="3" t="s">
        <v>271</v>
      </c>
      <c r="C50" s="3">
        <v>145</v>
      </c>
      <c r="D50" s="3" t="s">
        <v>15</v>
      </c>
      <c r="E50" s="3" t="s">
        <v>15</v>
      </c>
      <c r="F50" s="4">
        <v>5</v>
      </c>
      <c r="G50" s="5">
        <v>5.25</v>
      </c>
      <c r="H50" s="7" t="s">
        <v>25</v>
      </c>
      <c r="I50" s="6">
        <v>45544.317361111112</v>
      </c>
      <c r="J50" s="24" t="s">
        <v>90</v>
      </c>
      <c r="K50" s="7" t="s">
        <v>272</v>
      </c>
      <c r="L50" s="3" t="s">
        <v>273</v>
      </c>
      <c r="M50" s="3">
        <v>60450</v>
      </c>
      <c r="N50" s="3" t="s">
        <v>97</v>
      </c>
      <c r="O50" s="3"/>
    </row>
    <row r="51" spans="1:15" ht="14.4" x14ac:dyDescent="0.3">
      <c r="A51" s="3">
        <v>142900</v>
      </c>
      <c r="B51" s="3" t="s">
        <v>274</v>
      </c>
      <c r="C51" s="3">
        <v>2004</v>
      </c>
      <c r="D51" s="3" t="s">
        <v>268</v>
      </c>
      <c r="E51" s="3" t="s">
        <v>89</v>
      </c>
      <c r="F51" s="4">
        <v>4.99</v>
      </c>
      <c r="G51" s="5">
        <v>5.0999999999999996</v>
      </c>
      <c r="H51" s="7" t="s">
        <v>25</v>
      </c>
      <c r="I51" s="6">
        <v>45544.631249999999</v>
      </c>
      <c r="J51" s="24" t="s">
        <v>90</v>
      </c>
      <c r="K51" s="7" t="s">
        <v>275</v>
      </c>
      <c r="L51" s="3" t="s">
        <v>276</v>
      </c>
      <c r="M51" s="3">
        <v>60119</v>
      </c>
      <c r="N51" s="3" t="s">
        <v>149</v>
      </c>
      <c r="O51" s="3" t="s">
        <v>277</v>
      </c>
    </row>
    <row r="52" spans="1:15" ht="14.4" x14ac:dyDescent="0.3">
      <c r="A52" s="3">
        <v>135208</v>
      </c>
      <c r="B52" s="3" t="s">
        <v>286</v>
      </c>
      <c r="C52" s="3">
        <v>60</v>
      </c>
      <c r="D52" s="3" t="s">
        <v>165</v>
      </c>
      <c r="E52" s="3" t="s">
        <v>165</v>
      </c>
      <c r="F52" s="4">
        <v>2</v>
      </c>
      <c r="G52" s="5">
        <v>5.25</v>
      </c>
      <c r="H52" s="7" t="s">
        <v>25</v>
      </c>
      <c r="I52" s="6">
        <v>45547.55972222222</v>
      </c>
      <c r="J52" s="24" t="s">
        <v>90</v>
      </c>
      <c r="K52" s="7" t="s">
        <v>287</v>
      </c>
      <c r="L52" s="3" t="s">
        <v>280</v>
      </c>
      <c r="M52" s="3">
        <v>60098</v>
      </c>
      <c r="N52" s="3" t="s">
        <v>133</v>
      </c>
      <c r="O52" s="3" t="s">
        <v>281</v>
      </c>
    </row>
    <row r="53" spans="1:15" ht="14.4" x14ac:dyDescent="0.3">
      <c r="A53" s="3">
        <v>139276</v>
      </c>
      <c r="B53" s="3" t="s">
        <v>278</v>
      </c>
      <c r="C53" s="3">
        <v>343</v>
      </c>
      <c r="D53" s="3" t="s">
        <v>23</v>
      </c>
      <c r="E53" s="3" t="s">
        <v>135</v>
      </c>
      <c r="F53" s="4">
        <v>1.8</v>
      </c>
      <c r="G53" s="5">
        <v>5.25</v>
      </c>
      <c r="H53" s="7" t="s">
        <v>25</v>
      </c>
      <c r="I53" s="6">
        <v>45554.303807696757</v>
      </c>
      <c r="J53" s="24" t="s">
        <v>90</v>
      </c>
      <c r="K53" s="7" t="s">
        <v>279</v>
      </c>
      <c r="L53" s="3" t="s">
        <v>280</v>
      </c>
      <c r="M53" s="3">
        <v>60098</v>
      </c>
      <c r="N53" s="3" t="s">
        <v>133</v>
      </c>
      <c r="O53" s="3" t="s">
        <v>281</v>
      </c>
    </row>
    <row r="54" spans="1:15" ht="14.4" x14ac:dyDescent="0.3">
      <c r="A54" s="3">
        <v>141986</v>
      </c>
      <c r="B54" s="3" t="s">
        <v>282</v>
      </c>
      <c r="C54" s="3">
        <v>145</v>
      </c>
      <c r="D54" s="3" t="s">
        <v>15</v>
      </c>
      <c r="E54" s="3" t="s">
        <v>15</v>
      </c>
      <c r="F54" s="4">
        <v>5</v>
      </c>
      <c r="G54" s="5">
        <v>5.25</v>
      </c>
      <c r="H54" s="7" t="s">
        <v>25</v>
      </c>
      <c r="I54" s="6">
        <v>45560.365277777775</v>
      </c>
      <c r="J54" s="24" t="s">
        <v>90</v>
      </c>
      <c r="K54" s="7" t="s">
        <v>283</v>
      </c>
      <c r="L54" s="3" t="s">
        <v>284</v>
      </c>
      <c r="M54" s="3">
        <v>61061</v>
      </c>
      <c r="N54" s="3" t="s">
        <v>285</v>
      </c>
      <c r="O54" s="3"/>
    </row>
  </sheetData>
  <autoFilter ref="A4:O41" xr:uid="{3E4AEFD7-AE44-47E6-A50D-2649C79576A0}">
    <sortState xmlns:xlrd2="http://schemas.microsoft.com/office/spreadsheetml/2017/richdata2" ref="A5:O54">
      <sortCondition ref="I4:I4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lcf76f155ced4ddcb4097134ff3c332f xmlns="f2635a08-f056-49d8-86b3-49106797ae9e">
      <Terms xmlns="http://schemas.microsoft.com/office/infopath/2007/PartnerControls"/>
    </lcf76f155ced4ddcb4097134ff3c332f>
    <ContractID xmlns="f2635a08-f056-49d8-86b3-49106797ae9e" xsi:nil="true"/>
    <UtilityName xmlns="f2635a08-f056-49d8-86b3-49106797ae9e" xsi:nil="true"/>
    <LegacyDocID xmlns="f2635a08-f056-49d8-86b3-49106797ae9e" xsi:nil="true"/>
    <DateReceived xmlns="f2635a08-f056-49d8-86b3-49106797ae9e" xsi:nil="true"/>
    <ContractCycle xmlns="f2635a08-f056-49d8-86b3-49106797ae9e" xsi:nil="true"/>
    <Phase xmlns="f2635a08-f056-49d8-86b3-49106797ae9e" xsi:nil="true"/>
    <DocName xmlns="f2635a08-f056-49d8-86b3-49106797ae9e" xsi:nil="true"/>
    <CompanyName xmlns="f2635a08-f056-49d8-86b3-49106797ae9e" xsi:nil="true"/>
    <Number xmlns="f2635a08-f056-49d8-86b3-49106797ae9e" xsi:nil="true"/>
    <DateRemoved xmlns="f2635a08-f056-49d8-86b3-49106797ae9e" xsi:nil="true"/>
    <InvoiceMonth xmlns="f2635a08-f056-49d8-86b3-49106797ae9e" xsi:nil="true"/>
    <required xmlns="f2635a08-f056-49d8-86b3-49106797ae9e" xsi:nil="true"/>
    <InvoiceID xmlns="f2635a08-f056-49d8-86b3-49106797ae9e" xsi:nil="true"/>
    <DocAbbreviation xmlns="f2635a08-f056-49d8-86b3-49106797ae9e" xsi:nil="true"/>
    <Status xmlns="f2635a08-f056-49d8-86b3-49106797ae9e" xsi:nil="true"/>
    <DateApproved xmlns="f2635a08-f056-49d8-86b3-49106797ae9e" xsi:nil="true"/>
    <VendorID xmlns="f2635a08-f056-49d8-86b3-49106797ae9e" xsi:nil="true"/>
    <InvoiceCreatedDate xmlns="f2635a08-f056-49d8-86b3-49106797ae9e" xsi:nil="true"/>
    <DesigneeID xmlns="f2635a08-f056-49d8-86b3-49106797ae9e" xsi:nil="true"/>
    <DateSubmitted xmlns="f2635a08-f056-49d8-86b3-49106797ae9e" xsi:nil="true"/>
    <InvoiceYear xmlns="f2635a08-f056-49d8-86b3-49106797ae9e" xsi:nil="true"/>
    <DateRejected xmlns="f2635a08-f056-49d8-86b3-49106797ae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07B3B20E057B488809A96828E8230A" ma:contentTypeVersion="40" ma:contentTypeDescription="Create a new document." ma:contentTypeScope="" ma:versionID="375541b09e67974d69d90da5e212b780">
  <xsd:schema xmlns:xsd="http://www.w3.org/2001/XMLSchema" xmlns:xs="http://www.w3.org/2001/XMLSchema" xmlns:p="http://schemas.microsoft.com/office/2006/metadata/properties" xmlns:ns2="f2635a08-f056-49d8-86b3-49106797ae9e" xmlns:ns3="a63c1434-17e2-4347-8893-af134feef5b3" xmlns:ns4="89c07c7b-e2e2-46a4-b35d-c8f499d021a9" targetNamespace="http://schemas.microsoft.com/office/2006/metadata/properties" ma:root="true" ma:fieldsID="72925f5f8798f27a61b12fa741f52876" ns2:_="" ns3:_="" ns4:_="">
    <xsd:import namespace="f2635a08-f056-49d8-86b3-49106797ae9e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DesigneeID" minOccurs="0"/>
                <xsd:element ref="ns2:CompanyName" minOccurs="0"/>
                <xsd:element ref="ns2:VendorID" minOccurs="0"/>
                <xsd:element ref="ns2:Phase" minOccurs="0"/>
                <xsd:element ref="ns2:required" minOccurs="0"/>
                <xsd:element ref="ns2:LegacyDocID" minOccurs="0"/>
                <xsd:element ref="ns2:DateReceived" minOccurs="0"/>
                <xsd:element ref="ns2:DocAbbreviation" minOccurs="0"/>
                <xsd:element ref="ns2:DocName" minOccurs="0"/>
                <xsd:element ref="ns2:Status" minOccurs="0"/>
                <xsd:element ref="ns2:DateSubmitted" minOccurs="0"/>
                <xsd:element ref="ns2:DateApproved" minOccurs="0"/>
                <xsd:element ref="ns2:DateRejected" minOccurs="0"/>
                <xsd:element ref="ns2:DateRemoved" minOccurs="0"/>
                <xsd:element ref="ns2:InvoiceID" minOccurs="0"/>
                <xsd:element ref="ns2:ContractID" minOccurs="0"/>
                <xsd:element ref="ns2:Number" minOccurs="0"/>
                <xsd:element ref="ns2:InvoiceMonth" minOccurs="0"/>
                <xsd:element ref="ns2:InvoiceYear" minOccurs="0"/>
                <xsd:element ref="ns2:ContractCycle" minOccurs="0"/>
                <xsd:element ref="ns2:InvoiceCreatedDate" minOccurs="0"/>
                <xsd:element ref="ns2:Utility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35a08-f056-49d8-86b3-49106797a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igneeID" ma:index="23" nillable="true" ma:displayName="Designee ID" ma:description="Designee ID for documents associated to a designee" ma:format="Dropdown" ma:internalName="DesigneeID">
      <xsd:simpleType>
        <xsd:restriction base="dms:Text">
          <xsd:maxLength value="255"/>
        </xsd:restriction>
      </xsd:simpleType>
    </xsd:element>
    <xsd:element name="CompanyName" ma:index="24" nillable="true" ma:displayName="Company Name" ma:format="Dropdown" ma:internalName="CompanyName">
      <xsd:simpleType>
        <xsd:restriction base="dms:Text">
          <xsd:maxLength value="255"/>
        </xsd:restriction>
      </xsd:simpleType>
    </xsd:element>
    <xsd:element name="VendorID" ma:index="25" nillable="true" ma:displayName="Vendor ID" ma:format="Dropdown" ma:internalName="VendorID">
      <xsd:simpleType>
        <xsd:restriction base="dms:Text">
          <xsd:maxLength value="255"/>
        </xsd:restriction>
      </xsd:simpleType>
    </xsd:element>
    <xsd:element name="Phase" ma:index="26" nillable="true" ma:displayName="Phase" ma:format="Dropdown" ma:internalName="Phase">
      <xsd:simpleType>
        <xsd:restriction base="dms:Text">
          <xsd:maxLength value="255"/>
        </xsd:restriction>
      </xsd:simpleType>
    </xsd:element>
    <xsd:element name="required" ma:index="27" nillable="true" ma:displayName="Required Option" ma:format="Dropdown" ma:internalName="required">
      <xsd:simpleType>
        <xsd:restriction base="dms:Text">
          <xsd:maxLength value="255"/>
        </xsd:restriction>
      </xsd:simpleType>
    </xsd:element>
    <xsd:element name="LegacyDocID" ma:index="28" nillable="true" ma:displayName="Legacy Doc ID" ma:format="Dropdown" ma:internalName="LegacyDocID" ma:percentage="FALSE">
      <xsd:simpleType>
        <xsd:restriction base="dms:Number"/>
      </xsd:simpleType>
    </xsd:element>
    <xsd:element name="DateReceived" ma:index="29" nillable="true" ma:displayName="Date Received" ma:format="DateOnly" ma:internalName="DateReceived">
      <xsd:simpleType>
        <xsd:restriction base="dms:DateTime"/>
      </xsd:simpleType>
    </xsd:element>
    <xsd:element name="DocAbbreviation" ma:index="30" nillable="true" ma:displayName="Doc Abbreviation " ma:description="short name for document type" ma:format="Dropdown" ma:internalName="DocAbbreviation">
      <xsd:simpleType>
        <xsd:restriction base="dms:Text">
          <xsd:maxLength value="255"/>
        </xsd:restriction>
      </xsd:simpleType>
    </xsd:element>
    <xsd:element name="DocName" ma:index="31" nillable="true" ma:displayName="Doc Name" ma:description="Name of document type" ma:format="Dropdown" ma:internalName="DocName">
      <xsd:simpleType>
        <xsd:restriction base="dms:Text">
          <xsd:maxLength value="255"/>
        </xsd:restriction>
      </xsd:simpleType>
    </xsd:element>
    <xsd:element name="Status" ma:index="32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DateSubmitted" ma:index="33" nillable="true" ma:displayName="Date Submitted" ma:format="DateOnly" ma:internalName="DateSubmitted">
      <xsd:simpleType>
        <xsd:restriction base="dms:DateTime"/>
      </xsd:simpleType>
    </xsd:element>
    <xsd:element name="DateApproved" ma:index="34" nillable="true" ma:displayName="Date Approved" ma:format="DateOnly" ma:internalName="DateApproved">
      <xsd:simpleType>
        <xsd:restriction base="dms:DateTime"/>
      </xsd:simpleType>
    </xsd:element>
    <xsd:element name="DateRejected" ma:index="35" nillable="true" ma:displayName="Date Rejected" ma:format="DateOnly" ma:internalName="DateRejected">
      <xsd:simpleType>
        <xsd:restriction base="dms:DateTime"/>
      </xsd:simpleType>
    </xsd:element>
    <xsd:element name="DateRemoved" ma:index="36" nillable="true" ma:displayName="Date Removed" ma:format="DateOnly" ma:internalName="DateRemoved">
      <xsd:simpleType>
        <xsd:restriction base="dms:DateTime"/>
      </xsd:simpleType>
    </xsd:element>
    <xsd:element name="InvoiceID" ma:index="37" nillable="true" ma:displayName="Invoice ID" ma:format="Dropdown" ma:internalName="InvoiceID">
      <xsd:simpleType>
        <xsd:restriction base="dms:Text">
          <xsd:maxLength value="255"/>
        </xsd:restriction>
      </xsd:simpleType>
    </xsd:element>
    <xsd:element name="ContractID" ma:index="38" nillable="true" ma:displayName="Contract ID" ma:format="Dropdown" ma:internalName="ContractID">
      <xsd:simpleType>
        <xsd:restriction base="dms:Text">
          <xsd:maxLength value="255"/>
        </xsd:restriction>
      </xsd:simpleType>
    </xsd:element>
    <xsd:element name="Number" ma:index="39" nillable="true" ma:displayName="Number" ma:format="Dropdown" ma:internalName="Number" ma:percentage="FALSE">
      <xsd:simpleType>
        <xsd:restriction base="dms:Number"/>
      </xsd:simpleType>
    </xsd:element>
    <xsd:element name="InvoiceMonth" ma:index="40" nillable="true" ma:displayName="Invoice Month" ma:format="Dropdown" ma:internalName="InvoiceMonth">
      <xsd:simpleType>
        <xsd:restriction base="dms:Text">
          <xsd:maxLength value="255"/>
        </xsd:restriction>
      </xsd:simpleType>
    </xsd:element>
    <xsd:element name="InvoiceYear" ma:index="41" nillable="true" ma:displayName="Invoice Year" ma:format="Dropdown" ma:internalName="InvoiceYear">
      <xsd:simpleType>
        <xsd:restriction base="dms:Text">
          <xsd:maxLength value="255"/>
        </xsd:restriction>
      </xsd:simpleType>
    </xsd:element>
    <xsd:element name="ContractCycle" ma:index="42" nillable="true" ma:displayName="Contract Cycle" ma:format="Dropdown" ma:internalName="ContractCycle">
      <xsd:simpleType>
        <xsd:restriction base="dms:Text">
          <xsd:maxLength value="255"/>
        </xsd:restriction>
      </xsd:simpleType>
    </xsd:element>
    <xsd:element name="InvoiceCreatedDate" ma:index="43" nillable="true" ma:displayName="Invoice Created Date" ma:format="Dropdown" ma:internalName="InvoiceCreatedDate">
      <xsd:simpleType>
        <xsd:restriction base="dms:Text">
          <xsd:maxLength value="255"/>
        </xsd:restriction>
      </xsd:simpleType>
    </xsd:element>
    <xsd:element name="UtilityName" ma:index="44" nillable="true" ma:displayName="Utility Name" ma:format="Dropdown" ma:internalName="Utility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31D766-702A-4876-B656-837CD65CF9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83121D-0387-4CF7-A882-D9516BE792F4}">
  <ds:schemaRefs>
    <ds:schemaRef ds:uri="http://purl.org/dc/elements/1.1/"/>
    <ds:schemaRef ds:uri="http://purl.org/dc/terms/"/>
    <ds:schemaRef ds:uri="a63c1434-17e2-4347-8893-af134feef5b3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89c07c7b-e2e2-46a4-b35d-c8f499d021a9"/>
    <ds:schemaRef ds:uri="http://purl.org/dc/dcmitype/"/>
    <ds:schemaRef ds:uri="f2635a08-f056-49d8-86b3-49106797ae9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0C5427-BAFB-4B2A-8E2F-EEFA1826C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635a08-f056-49d8-86b3-49106797ae9e"/>
    <ds:schemaRef ds:uri="a63c1434-17e2-4347-8893-af134feef5b3"/>
    <ds:schemaRef ds:uri="89c07c7b-e2e2-46a4-b35d-c8f499d02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Group A</vt:lpstr>
      <vt:lpstr>Group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 Blue</dc:creator>
  <cp:keywords/>
  <dc:description/>
  <cp:lastModifiedBy>Elise Mazzuca</cp:lastModifiedBy>
  <cp:revision/>
  <dcterms:created xsi:type="dcterms:W3CDTF">2024-08-26T20:15:57Z</dcterms:created>
  <dcterms:modified xsi:type="dcterms:W3CDTF">2025-07-24T17:07:59Z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0x010100B307B3B20E057B488809A96828E8230A</vt:lpwstr>
  </property>
  <property fmtid="{D5CDD505-2E9C-101B-9397-08002B2CF9AE}" pid="3" name="MediaServiceImageTags">
    <vt:lpwstr/>
  </property>
</Properties>
</file>