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66925"/>
  <mc:AlternateContent xmlns:mc="http://schemas.openxmlformats.org/markup-compatibility/2006">
    <mc:Choice Requires="x15">
      <x15ac:absPath xmlns:x15ac="http://schemas.microsoft.com/office/spreadsheetml/2010/11/ac" url="C:\Users\emazzuca\Downloads\"/>
    </mc:Choice>
  </mc:AlternateContent>
  <xr:revisionPtr revIDLastSave="0" documentId="8_{EB5DE43B-AD18-4340-BCA1-262BDD44B5AC}" xr6:coauthVersionLast="47" xr6:coauthVersionMax="47" xr10:uidLastSave="{00000000-0000-0000-0000-000000000000}"/>
  <bookViews>
    <workbookView xWindow="28680" yWindow="-120" windowWidth="29040" windowHeight="15840" xr2:uid="{00000000-000D-0000-FFFF-FFFF00000000}"/>
  </bookViews>
  <sheets>
    <sheet name="Scores" sheetId="4" r:id="rId1"/>
    <sheet name="Detailed Scores Group A" sheetId="11" r:id="rId2"/>
    <sheet name="Detailed Scores Group B" sheetId="10" r:id="rId3"/>
    <sheet name="Errors" sheetId="15" r:id="rId4"/>
    <sheet name="IX Date Correction" sheetId="14" r:id="rId5"/>
    <sheet name="AV Affiliations" sheetId="7" r:id="rId6"/>
  </sheets>
  <definedNames>
    <definedName name="_xlnm._FilterDatabase" localSheetId="1" hidden="1">'Detailed Scores Group A'!$A$4:$AD$116</definedName>
    <definedName name="_xlnm._FilterDatabase" localSheetId="2" hidden="1">'Detailed Scores Group B'!$A$4:$AC$168</definedName>
    <definedName name="_xlnm._FilterDatabase" localSheetId="4" hidden="1">'IX Date Correction'!$A$1:$G$277</definedName>
    <definedName name="_xlnm._FilterDatabase" localSheetId="0" hidden="1">Scores!$A$1:$G$277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7" i="10" l="1"/>
  <c r="AB87" i="10" s="1"/>
  <c r="N82" i="10"/>
  <c r="AB82" i="10" s="1"/>
  <c r="N81" i="10"/>
  <c r="AB81" i="10" s="1"/>
  <c r="N76" i="10"/>
  <c r="AB76" i="10" s="1"/>
  <c r="N75" i="10"/>
  <c r="AB75" i="10" s="1"/>
  <c r="N9" i="10"/>
  <c r="AB9" i="10" s="1"/>
  <c r="N14" i="10"/>
  <c r="AB14" i="10" s="1"/>
  <c r="N5" i="10"/>
  <c r="AB5" i="10" s="1"/>
</calcChain>
</file>

<file path=xl/sharedStrings.xml><?xml version="1.0" encoding="utf-8"?>
<sst xmlns="http://schemas.openxmlformats.org/spreadsheetml/2006/main" count="2326" uniqueCount="437">
  <si>
    <t>AV ID</t>
  </si>
  <si>
    <t>AV Name</t>
  </si>
  <si>
    <t>Project ID</t>
  </si>
  <si>
    <t>Project Name</t>
  </si>
  <si>
    <t>Project Size AC (MW)</t>
  </si>
  <si>
    <t>Utility Group</t>
  </si>
  <si>
    <t>Scores</t>
  </si>
  <si>
    <t xml:space="preserve">TCS Allocation Capacity 2022-2023: </t>
  </si>
  <si>
    <t>Trajectory Solar 3, LLC</t>
  </si>
  <si>
    <t>A</t>
  </si>
  <si>
    <t xml:space="preserve">Group A: </t>
  </si>
  <si>
    <t xml:space="preserve"> AC (MW)</t>
  </si>
  <si>
    <t>Sunvest New Energy LLC</t>
  </si>
  <si>
    <t>Group B:</t>
  </si>
  <si>
    <t>ACE DevCo NC, LLC</t>
  </si>
  <si>
    <t>Devillez Solar</t>
  </si>
  <si>
    <t>Nexamp Solar, LLC</t>
  </si>
  <si>
    <t>Stovepipe Solar</t>
  </si>
  <si>
    <t>Community Power Group, LLC</t>
  </si>
  <si>
    <t>B</t>
  </si>
  <si>
    <t>Cypress Creek Renewables, LLC</t>
  </si>
  <si>
    <t>Walldog Solar, LLC</t>
  </si>
  <si>
    <t>BAP Power Corporation</t>
  </si>
  <si>
    <t>Metamora Solar</t>
  </si>
  <si>
    <t>BOW Renewables LLC</t>
  </si>
  <si>
    <t>Cultivate Power, LLC</t>
  </si>
  <si>
    <r>
      <t>Geranium Solar Project, LLC</t>
    </r>
    <r>
      <rPr>
        <vertAlign val="superscript"/>
        <sz val="11"/>
        <color theme="1"/>
        <rFont val="Calibri"/>
        <family val="2"/>
        <scheme val="minor"/>
      </rPr>
      <t>6</t>
    </r>
  </si>
  <si>
    <t>SRE IL REC Administrator 1, LLC</t>
  </si>
  <si>
    <t>1115 Solar Development, LLC</t>
  </si>
  <si>
    <t>Lilly Pond Road Solar 1, LLC</t>
  </si>
  <si>
    <t>Wagner A</t>
  </si>
  <si>
    <t>Wagner B</t>
  </si>
  <si>
    <t>Skyline Solar, LLC</t>
  </si>
  <si>
    <t>Bishop CSG 1</t>
  </si>
  <si>
    <t>TPE IL Solar Holdings, LLC</t>
  </si>
  <si>
    <t>Moroa Solar, LLC</t>
  </si>
  <si>
    <t>Argenta Solar, LLC</t>
  </si>
  <si>
    <t>TCA Microgrid Energy Management LLC</t>
  </si>
  <si>
    <t>Clinton Solar 2 LLC</t>
  </si>
  <si>
    <t>Clinton Solar 2b LLC</t>
  </si>
  <si>
    <t>Solar Provider Group LLC</t>
  </si>
  <si>
    <t>SPG Drummer Creek I Solar</t>
  </si>
  <si>
    <t>Essex Solar</t>
  </si>
  <si>
    <t>Pope Creek Solar, LLC</t>
  </si>
  <si>
    <t>2240 N 375 East Road (Site 1 - East) - Piatt</t>
  </si>
  <si>
    <t>2240 N 375 East Road (Site 2 - West) - Piatt</t>
  </si>
  <si>
    <t>Bluestem Energy Solutions, LLC</t>
  </si>
  <si>
    <t>Mount Carroll Community Solar</t>
  </si>
  <si>
    <t>Galva Farm</t>
  </si>
  <si>
    <t>Red Bird Solar</t>
  </si>
  <si>
    <t>Red Bird Solar Phase 2</t>
  </si>
  <si>
    <t>SolarStone Illinois LLC</t>
  </si>
  <si>
    <t>Granite City</t>
  </si>
  <si>
    <t>Threshermen Solar, LLC</t>
  </si>
  <si>
    <t>DG Illinois CS, LLC</t>
  </si>
  <si>
    <t>Galesburg I</t>
  </si>
  <si>
    <t xml:space="preserve">Galesburg II </t>
  </si>
  <si>
    <t>Pierpont</t>
  </si>
  <si>
    <t>Towanda Solar, LLC</t>
  </si>
  <si>
    <t>Bungalow Solar, LLC</t>
  </si>
  <si>
    <t>Illinois PV Knox 2, LLC</t>
  </si>
  <si>
    <t>Knox 2B</t>
  </si>
  <si>
    <t>Knox 2A</t>
  </si>
  <si>
    <t>Peony Solar, LLC</t>
  </si>
  <si>
    <t>Onyx Renewable Partners L.P.</t>
  </si>
  <si>
    <r>
      <t>2440 Pratt Blvd</t>
    </r>
    <r>
      <rPr>
        <vertAlign val="superscript"/>
        <sz val="11"/>
        <color theme="1"/>
        <rFont val="Calibri"/>
        <family val="2"/>
        <scheme val="minor"/>
      </rPr>
      <t xml:space="preserve">2 </t>
    </r>
  </si>
  <si>
    <t>Stag - 6600 River Rd</t>
  </si>
  <si>
    <t xml:space="preserve">Aminim - 11939 S Central Ave </t>
  </si>
  <si>
    <t>UBS - 9500 West 55th St</t>
  </si>
  <si>
    <r>
      <t>LBA - 2057 George St (G6)</t>
    </r>
    <r>
      <rPr>
        <vertAlign val="superscript"/>
        <sz val="11"/>
        <color theme="1"/>
        <rFont val="Calibri"/>
        <family val="2"/>
        <scheme val="minor"/>
      </rPr>
      <t>1</t>
    </r>
  </si>
  <si>
    <t>Stag - 6620 River Rd</t>
  </si>
  <si>
    <r>
      <t>7400 S. Massasoit Ave</t>
    </r>
    <r>
      <rPr>
        <vertAlign val="superscript"/>
        <sz val="11"/>
        <color theme="1"/>
        <rFont val="Calibri"/>
        <family val="2"/>
        <scheme val="minor"/>
      </rPr>
      <t>2</t>
    </r>
  </si>
  <si>
    <t>Distributed Solar Operations, LLC</t>
  </si>
  <si>
    <t>West 73rd Street I Solar Project 2022, LLC</t>
  </si>
  <si>
    <r>
      <t>LBA - 2065 George St</t>
    </r>
    <r>
      <rPr>
        <vertAlign val="superscript"/>
        <sz val="11"/>
        <color theme="1"/>
        <rFont val="Calibri"/>
        <family val="2"/>
        <scheme val="minor"/>
      </rPr>
      <t>1</t>
    </r>
  </si>
  <si>
    <r>
      <t>5043 W 67th St</t>
    </r>
    <r>
      <rPr>
        <vertAlign val="superscript"/>
        <sz val="11"/>
        <color theme="1"/>
        <rFont val="Calibri"/>
        <family val="2"/>
        <scheme val="minor"/>
      </rPr>
      <t>2</t>
    </r>
  </si>
  <si>
    <t>Standard Solar, Inc.</t>
  </si>
  <si>
    <t xml:space="preserve">BPL IL- 2100 S. Wolf </t>
  </si>
  <si>
    <t>EQT - West 167th St</t>
  </si>
  <si>
    <t xml:space="preserve">Aminim - 3100 S. Central Ave </t>
  </si>
  <si>
    <t>UBS - 9550 West 55th St</t>
  </si>
  <si>
    <t>LBA - 701 Innovation Dr (Rooftop)</t>
  </si>
  <si>
    <r>
      <t>LBA - 2075 George St (G6)</t>
    </r>
    <r>
      <rPr>
        <vertAlign val="superscript"/>
        <sz val="11"/>
        <color theme="1"/>
        <rFont val="Calibri"/>
        <family val="2"/>
        <scheme val="minor"/>
      </rPr>
      <t>1</t>
    </r>
  </si>
  <si>
    <t>UBS - 10701 Seymour Ave</t>
  </si>
  <si>
    <t xml:space="preserve">Aminim - 1010 Sesame St. </t>
  </si>
  <si>
    <t>LBA - 150 Innovation Dr</t>
  </si>
  <si>
    <t>BPL IL - 9300 King</t>
  </si>
  <si>
    <t>LBA - 10601 Seymour Ave East</t>
  </si>
  <si>
    <t>West 73rd Street II Solar Project 2022, LLC</t>
  </si>
  <si>
    <t xml:space="preserve">LBA - 801 Innovation Dr. </t>
  </si>
  <si>
    <t>H and R Solar Farm North</t>
  </si>
  <si>
    <t>Tilton Solar</t>
  </si>
  <si>
    <t>Stovepipe Solar Phase 2</t>
  </si>
  <si>
    <t>Sayre Avenue Solar Project 2022, LLC</t>
  </si>
  <si>
    <t>West Armory Drive Solar Project 2022, LLC</t>
  </si>
  <si>
    <t>South Meade Avenue Solar Project 2022, LLC</t>
  </si>
  <si>
    <t>West Gross Point Road Solar Project 2022, LLC</t>
  </si>
  <si>
    <t>Pontoon Beach</t>
  </si>
  <si>
    <t>Barnes Solar 1</t>
  </si>
  <si>
    <t>St. John</t>
  </si>
  <si>
    <t>Prologis Energy LLC</t>
  </si>
  <si>
    <t>Aurora 1*</t>
  </si>
  <si>
    <t>Addison 11*</t>
  </si>
  <si>
    <t>Bensenville 2*</t>
  </si>
  <si>
    <t>Des Plaines 7*</t>
  </si>
  <si>
    <t>Elk Grove 1*</t>
  </si>
  <si>
    <t>Northlake 5*</t>
  </si>
  <si>
    <t>Franklin Park 2*</t>
  </si>
  <si>
    <t>Glendale Heights 10*</t>
  </si>
  <si>
    <t>Northlake 3*</t>
  </si>
  <si>
    <t>McCook 2*</t>
  </si>
  <si>
    <t>Melrose Park 3*</t>
  </si>
  <si>
    <t>Melrose Park 2*</t>
  </si>
  <si>
    <t>Northlake 2*</t>
  </si>
  <si>
    <t>Elk Grove 51*</t>
  </si>
  <si>
    <t>Addison 8*</t>
  </si>
  <si>
    <t>Northlake 4*</t>
  </si>
  <si>
    <t>Bensenville 13*</t>
  </si>
  <si>
    <t>McCook 1*</t>
  </si>
  <si>
    <t>Bensenville Ind Park 11*</t>
  </si>
  <si>
    <t>Elk Grove 42*</t>
  </si>
  <si>
    <t>Bensenville Ind Park 4*</t>
  </si>
  <si>
    <t>Franklin Park 3*</t>
  </si>
  <si>
    <t>Elk Grove 46*</t>
  </si>
  <si>
    <t>Glendale Heights 8*</t>
  </si>
  <si>
    <t>Bensenville Ind Park 14*</t>
  </si>
  <si>
    <t>Waukegan 2*</t>
  </si>
  <si>
    <t>Bensenville Ind Park 10*</t>
  </si>
  <si>
    <t>Addison 1*</t>
  </si>
  <si>
    <t>Des Plaines 11**</t>
  </si>
  <si>
    <t>PEARL ST SOLAR 2, LLC</t>
  </si>
  <si>
    <t>27555 S Gougar Road</t>
  </si>
  <si>
    <t>Forefront Power, LLC</t>
  </si>
  <si>
    <t>Minonk Site 1 Updated</t>
  </si>
  <si>
    <t>Minonk Site 2 Updated</t>
  </si>
  <si>
    <t>Brimfield Site 1 Updated</t>
  </si>
  <si>
    <t>Brimfield Site 2 Updated</t>
  </si>
  <si>
    <t>Mound City Solar, LLC</t>
  </si>
  <si>
    <t>Paris Solar, LLC</t>
  </si>
  <si>
    <t>Mendota Solar, LLC</t>
  </si>
  <si>
    <t>SPG Camber I Solar</t>
  </si>
  <si>
    <t>SPG Bonnie Crossing Solar</t>
  </si>
  <si>
    <t>Land of Lincoln Solar LLC</t>
  </si>
  <si>
    <r>
      <t>Heissinger</t>
    </r>
    <r>
      <rPr>
        <vertAlign val="superscript"/>
        <sz val="11"/>
        <color theme="1"/>
        <rFont val="Calibri"/>
        <family val="2"/>
        <scheme val="minor"/>
      </rPr>
      <t>2,6</t>
    </r>
  </si>
  <si>
    <t>River Maple Solar, LLC</t>
  </si>
  <si>
    <t>Cerro Gordo Solar, LLC</t>
  </si>
  <si>
    <t>Dakota Solar, LLC</t>
  </si>
  <si>
    <t>West Belleville 1</t>
  </si>
  <si>
    <t xml:space="preserve">Limestone </t>
  </si>
  <si>
    <t>West Belleville 2</t>
  </si>
  <si>
    <t>Illinois PV Menard 1, LLC</t>
  </si>
  <si>
    <t>Menard 1A</t>
  </si>
  <si>
    <t>Menard 1B</t>
  </si>
  <si>
    <t>SoCore Energy LLC</t>
  </si>
  <si>
    <t>Adams 2A</t>
  </si>
  <si>
    <t>Adams 2B</t>
  </si>
  <si>
    <t>Illinois PV Adams 1, LLC</t>
  </si>
  <si>
    <t>Adams 1B</t>
  </si>
  <si>
    <t>Adams 1A</t>
  </si>
  <si>
    <t>Belle Valley 1</t>
  </si>
  <si>
    <t>Belle Valley 2</t>
  </si>
  <si>
    <t>Commerce Drive Solar Project 2022, LLC</t>
  </si>
  <si>
    <r>
      <t>251 E. Laraway</t>
    </r>
    <r>
      <rPr>
        <vertAlign val="superscript"/>
        <sz val="11"/>
        <color theme="1"/>
        <rFont val="Calibri"/>
        <family val="2"/>
        <scheme val="minor"/>
      </rPr>
      <t>2</t>
    </r>
  </si>
  <si>
    <t>SunVest Solar, LLC</t>
  </si>
  <si>
    <t>Dekalb Taylor Solar</t>
  </si>
  <si>
    <r>
      <t>880 S Rohlwing Rd</t>
    </r>
    <r>
      <rPr>
        <vertAlign val="superscript"/>
        <sz val="11"/>
        <color theme="1"/>
        <rFont val="Calibri"/>
        <family val="2"/>
        <scheme val="minor"/>
      </rPr>
      <t>2</t>
    </r>
  </si>
  <si>
    <t>SPG Black Branch Solar</t>
  </si>
  <si>
    <t>ASD Marshall IL Solar LLC</t>
  </si>
  <si>
    <t>ASD Marshal IL Solar LLC</t>
  </si>
  <si>
    <t>Herrin-Jones Solar Project</t>
  </si>
  <si>
    <t>3731 Sunset Ave</t>
  </si>
  <si>
    <t>TARealty006 - 3300 Corporate Dr</t>
  </si>
  <si>
    <t>TA Realty - 900-910 Kimberly Dr (Rooftop)</t>
  </si>
  <si>
    <t>Stag 021 - 3818 Grandville Ave</t>
  </si>
  <si>
    <t>UBS - 1001 Tri State Pkwy</t>
  </si>
  <si>
    <t>BPL IL - 2233 West</t>
  </si>
  <si>
    <t>UBS - 7220 Santa Fe Dr</t>
  </si>
  <si>
    <t>Hale Solar 1</t>
  </si>
  <si>
    <t>Stag 021 - 321 Foster Ave</t>
  </si>
  <si>
    <t xml:space="preserve">Stag -1590 Stearns Rd </t>
  </si>
  <si>
    <t>Hale Solar 2</t>
  </si>
  <si>
    <t>UBS- 5750 Centerpoint Ct</t>
  </si>
  <si>
    <t>UBS- 7435 Santa Fe Dr</t>
  </si>
  <si>
    <t>BlackCreek010 - 2350 Frieder Lane</t>
  </si>
  <si>
    <t>1175 Frontenac St</t>
  </si>
  <si>
    <t>UBS- 705 Tri State Pkwy</t>
  </si>
  <si>
    <t>UBS- 7335 Santa Fe Dr</t>
  </si>
  <si>
    <t>EQT- 100 East Progress Rd</t>
  </si>
  <si>
    <t>UBS- 7250 Santa Fe Dr</t>
  </si>
  <si>
    <t>175 Mercedes Dr</t>
  </si>
  <si>
    <t>Stag 040 - 1500 Bryn Mawr Ave</t>
  </si>
  <si>
    <t>1300 Rose Rd</t>
  </si>
  <si>
    <t>Taurus - 869 S Rohlwing Rd</t>
  </si>
  <si>
    <t>LBA- 6450 Muirfield Ct</t>
  </si>
  <si>
    <t>BlackCreek010 - 50-140 Exchange Blvd</t>
  </si>
  <si>
    <t>Stag 032 - 888 Forest Edge Dr</t>
  </si>
  <si>
    <t>Taurus - 4201 W Victoria St</t>
  </si>
  <si>
    <t>TA Realty - 847-853 North Church Ct</t>
  </si>
  <si>
    <t>UBS - 5605 Centerpoint Ct</t>
  </si>
  <si>
    <t>Harvester Road Solar Project 2022, LLC</t>
  </si>
  <si>
    <t>North Keith Drive Solar Project 2022, LLC</t>
  </si>
  <si>
    <t>Swanson Court Solar Project 2022, LLC</t>
  </si>
  <si>
    <t xml:space="preserve">TARealty006 - 1500 Remington </t>
  </si>
  <si>
    <t>Varnsen Solar, LLC</t>
  </si>
  <si>
    <t>MILL ROAD SOLAR II, LLC</t>
  </si>
  <si>
    <t>Mill Road Solar II, LLC</t>
  </si>
  <si>
    <t>Solitude Solar, LLC</t>
  </si>
  <si>
    <t>DAKOTA SOLAR 1, LLC</t>
  </si>
  <si>
    <t>COTTAGE GROVE NORTH SOLAR 1, LLC</t>
  </si>
  <si>
    <t>COTTAGE GROVE SOUTH SOLAR 1, LLC</t>
  </si>
  <si>
    <t>Goodenow West Solar 1, LLC</t>
  </si>
  <si>
    <t>YAGER ROAD WEST SOLAR 1, LLC</t>
  </si>
  <si>
    <t>Heinsohn 2</t>
  </si>
  <si>
    <t>Heinsohn 2A</t>
  </si>
  <si>
    <t>Briscoe 2</t>
  </si>
  <si>
    <t>Engel 1A</t>
  </si>
  <si>
    <t>Briscoe 1</t>
  </si>
  <si>
    <t>Vermilion Solar II</t>
  </si>
  <si>
    <t>Bull Valley Solar, LLC</t>
  </si>
  <si>
    <t>Wanda Clark 1</t>
  </si>
  <si>
    <t>Wanda Clark 1A</t>
  </si>
  <si>
    <t>HelioFidem Renewable Energy LLC</t>
  </si>
  <si>
    <t>Whiskey Acres B</t>
  </si>
  <si>
    <t>Soltage IL Devco, LLC</t>
  </si>
  <si>
    <t>Winslow Nora Solar 1, LLC</t>
  </si>
  <si>
    <t>Shortness Solar, LLC</t>
  </si>
  <si>
    <t>Dunlap 1</t>
  </si>
  <si>
    <t>Dunlap 2</t>
  </si>
  <si>
    <t xml:space="preserve">Capron 1 </t>
  </si>
  <si>
    <t xml:space="preserve">Capron 2 </t>
  </si>
  <si>
    <t>Rock Run</t>
  </si>
  <si>
    <t>Pear Road</t>
  </si>
  <si>
    <t>ASD McLean IL Solar I LLC</t>
  </si>
  <si>
    <t>Peebles Solar</t>
  </si>
  <si>
    <t>Herrin-Basler</t>
  </si>
  <si>
    <t>Marlena Lee</t>
  </si>
  <si>
    <t>Martin Farms Solar</t>
  </si>
  <si>
    <t>EQT008 - 5778 Baxter Rd (Rooftop)</t>
  </si>
  <si>
    <t>Stag 021 - 1085 N Peace Rd</t>
  </si>
  <si>
    <t>UBS- 4704 Interstate Blvd</t>
  </si>
  <si>
    <t>Gateway Commerce Center Drive South Solar Project 2022, LLC</t>
  </si>
  <si>
    <t>EQT - 14 W. Gateway Comm. Center Dr</t>
  </si>
  <si>
    <t>EQT008- 9 E. Gateway Comm. Center Dr</t>
  </si>
  <si>
    <t>16400 Newark Road</t>
  </si>
  <si>
    <t>100 Prologis Rd -EQT2</t>
  </si>
  <si>
    <t>5701 Inner Park Dr - EQT2</t>
  </si>
  <si>
    <t>5715 Inner Park Dr - EQT2</t>
  </si>
  <si>
    <t>1800 Steward Rd - EQT2</t>
  </si>
  <si>
    <t>21-27 Gateway Commerce Center - EQT2</t>
  </si>
  <si>
    <t>Grant Highway Solar 1, LLC</t>
  </si>
  <si>
    <t>SolAmerica IL, LLC</t>
  </si>
  <si>
    <t>IL_McHenry_Murray</t>
  </si>
  <si>
    <t>IL_Tazewell_Halsey</t>
  </si>
  <si>
    <t>Freeport Fairview Solar 1, LLC</t>
  </si>
  <si>
    <t xml:space="preserve">Bear Creek </t>
  </si>
  <si>
    <r>
      <t>Old 66 Solar (WITHDRAWN)</t>
    </r>
    <r>
      <rPr>
        <vertAlign val="superscript"/>
        <sz val="11"/>
        <color theme="1"/>
        <rFont val="Calibri"/>
        <family val="2"/>
        <scheme val="minor"/>
      </rPr>
      <t>3</t>
    </r>
  </si>
  <si>
    <t>Brimfield Site 2 Updated (WITHDRAWN)</t>
  </si>
  <si>
    <t>Brimfield Site 1 Final (WITHDRAWN)</t>
  </si>
  <si>
    <t>Minonk Site 2 (WITHDRAWN)</t>
  </si>
  <si>
    <t>Ameresco, Inc.</t>
  </si>
  <si>
    <t>Freeport Solar South (WITHDRAWN)</t>
  </si>
  <si>
    <t>AC Power Development Company LLC</t>
  </si>
  <si>
    <t>AC Power 30, LLC (WITHDRAWN)</t>
  </si>
  <si>
    <t>Bartle Azzarelli Family</t>
  </si>
  <si>
    <t>AC Power 17, LLC (WITHDRAWN)</t>
  </si>
  <si>
    <t>Goldenrod Solar Project, LLC (WITHDRAWN)</t>
  </si>
  <si>
    <t>Fritz</t>
  </si>
  <si>
    <t>Minonk Site 1 (WITHDRAWN)</t>
  </si>
  <si>
    <t>Carter-RMC Farms Solar</t>
  </si>
  <si>
    <t>KA32 (WITHDRAWN)</t>
  </si>
  <si>
    <t>E 950th Ave Solar 2 (WITHDRAWN)</t>
  </si>
  <si>
    <t>Stotlar Road (Site 1) (WITHDRAWN)</t>
  </si>
  <si>
    <t>E 950th Avenue Solar 1 (WITHDRAWN)</t>
  </si>
  <si>
    <t>Stotlar Road (Site 2) (WITHDRAWN)</t>
  </si>
  <si>
    <t>Kiwi Road 2 (South) - Pinckneyville (WITHDRAWN)</t>
  </si>
  <si>
    <t>Catalyze Illinois, LLC</t>
  </si>
  <si>
    <r>
      <t>PAA FTM</t>
    </r>
    <r>
      <rPr>
        <vertAlign val="superscript"/>
        <sz val="11"/>
        <color theme="1"/>
        <rFont val="Calibri"/>
        <family val="2"/>
        <scheme val="minor"/>
      </rPr>
      <t>6</t>
    </r>
  </si>
  <si>
    <t>IL_Champaign_Sinclair</t>
  </si>
  <si>
    <t>IL_Peoria_Pussey</t>
  </si>
  <si>
    <t>Points</t>
  </si>
  <si>
    <t>Built Environment (4 max)</t>
  </si>
  <si>
    <t>Siting (4 max)</t>
  </si>
  <si>
    <t>Equity Eligible Contractors (4 max)</t>
  </si>
  <si>
    <t>Interconnection Status (4 max)</t>
  </si>
  <si>
    <t>Parent Company If Different from AV</t>
  </si>
  <si>
    <t xml:space="preserve">Utility </t>
  </si>
  <si>
    <t>1a</t>
  </si>
  <si>
    <t>1b</t>
  </si>
  <si>
    <t>1c</t>
  </si>
  <si>
    <t>1d</t>
  </si>
  <si>
    <t>1e</t>
  </si>
  <si>
    <t>1 Total</t>
  </si>
  <si>
    <t>2a</t>
  </si>
  <si>
    <t>2b</t>
  </si>
  <si>
    <t>2c</t>
  </si>
  <si>
    <t>2 Total</t>
  </si>
  <si>
    <t>3a</t>
  </si>
  <si>
    <t>3b</t>
  </si>
  <si>
    <t>3c</t>
  </si>
  <si>
    <t>3d</t>
  </si>
  <si>
    <t>3 Total</t>
  </si>
  <si>
    <t>4a</t>
  </si>
  <si>
    <t>4b</t>
  </si>
  <si>
    <t>4c</t>
  </si>
  <si>
    <t>4 Total</t>
  </si>
  <si>
    <t>Total</t>
  </si>
  <si>
    <t>AmerenIllinois</t>
  </si>
  <si>
    <t>Parent Company - Nexamp, Inc. </t>
  </si>
  <si>
    <t>Jo-Carroll Energy INC</t>
  </si>
  <si>
    <t>Parent Company - ENGIE North America Inc </t>
  </si>
  <si>
    <t>Parent Company - AMP Solar Development Inc. </t>
  </si>
  <si>
    <t>ComEd</t>
  </si>
  <si>
    <r>
      <t>Parent Company </t>
    </r>
    <r>
      <rPr>
        <sz val="12"/>
        <rFont val="Calibri"/>
        <family val="2"/>
      </rPr>
      <t> </t>
    </r>
  </si>
  <si>
    <r>
      <t>Affiliated Vendor ID and Vendor Name</t>
    </r>
    <r>
      <rPr>
        <sz val="12"/>
        <rFont val="Calibri"/>
        <family val="2"/>
      </rPr>
      <t> </t>
    </r>
  </si>
  <si>
    <t>ENGIE North America Inc </t>
  </si>
  <si>
    <t>42 Illinois PV Adams 1, LLC </t>
  </si>
  <si>
    <t> 92 Illinois PV Menard 1, LLC </t>
  </si>
  <si>
    <t>107 SoCore Energy LLC </t>
  </si>
  <si>
    <t>162 Illinois PV Knox 2, LLC </t>
  </si>
  <si>
    <t>AMP Solar Development Inc. </t>
  </si>
  <si>
    <t>133 ASD McLean IL Solar I LLC </t>
  </si>
  <si>
    <t>2032 ASD Marshall IL Solar LLC </t>
  </si>
  <si>
    <t>Nexamp, Inc. </t>
  </si>
  <si>
    <t>291 Mill Road Solar II, LLC </t>
  </si>
  <si>
    <t>343 Nexamp Solar, LLC </t>
  </si>
  <si>
    <r>
      <t>Kankakee Solar 5b LLC (WITHDRAWN)</t>
    </r>
    <r>
      <rPr>
        <vertAlign val="superscript"/>
        <sz val="11"/>
        <color theme="1"/>
        <rFont val="Calibri"/>
        <family val="2"/>
        <scheme val="minor"/>
      </rPr>
      <t>57</t>
    </r>
  </si>
  <si>
    <r>
      <t>Stephenson Solar 1 LLC(WITHDRAWN)</t>
    </r>
    <r>
      <rPr>
        <vertAlign val="superscript"/>
        <sz val="11"/>
        <color theme="1"/>
        <rFont val="Calibri"/>
        <family val="2"/>
        <scheme val="minor"/>
      </rPr>
      <t>7</t>
    </r>
  </si>
  <si>
    <r>
      <t>LaSalle Solar 1 LLC(WITHDRAWN)</t>
    </r>
    <r>
      <rPr>
        <vertAlign val="superscript"/>
        <sz val="11"/>
        <color theme="1"/>
        <rFont val="Calibri"/>
        <family val="2"/>
        <scheme val="minor"/>
      </rPr>
      <t>7</t>
    </r>
  </si>
  <si>
    <r>
      <t>Schmidt CSG 1</t>
    </r>
    <r>
      <rPr>
        <vertAlign val="superscript"/>
        <sz val="11"/>
        <color theme="1"/>
        <rFont val="Calibri"/>
        <family val="2"/>
        <scheme val="minor"/>
      </rPr>
      <t>8</t>
    </r>
  </si>
  <si>
    <r>
      <t>City of Zion</t>
    </r>
    <r>
      <rPr>
        <vertAlign val="superscript"/>
        <sz val="11"/>
        <color theme="1"/>
        <rFont val="Calibri"/>
        <family val="2"/>
        <scheme val="minor"/>
      </rPr>
      <t>8</t>
    </r>
  </si>
  <si>
    <r>
      <t>Kiwi Road 1 (North) - Pinkneyville</t>
    </r>
    <r>
      <rPr>
        <vertAlign val="superscript"/>
        <sz val="11"/>
        <color theme="1"/>
        <rFont val="Calibri"/>
        <family val="2"/>
        <scheme val="minor"/>
      </rPr>
      <t>8</t>
    </r>
  </si>
  <si>
    <r>
      <t>Percy Renewables 1, LLC</t>
    </r>
    <r>
      <rPr>
        <vertAlign val="superscript"/>
        <sz val="11"/>
        <color theme="1"/>
        <rFont val="Calibri"/>
        <family val="2"/>
        <scheme val="minor"/>
      </rPr>
      <t xml:space="preserve">8 </t>
    </r>
  </si>
  <si>
    <r>
      <t>Vandalia Lake</t>
    </r>
    <r>
      <rPr>
        <vertAlign val="superscript"/>
        <sz val="11"/>
        <color theme="1"/>
        <rFont val="Calibri"/>
        <family val="2"/>
        <scheme val="minor"/>
      </rPr>
      <t>8</t>
    </r>
  </si>
  <si>
    <r>
      <t>Viola</t>
    </r>
    <r>
      <rPr>
        <vertAlign val="superscript"/>
        <sz val="11"/>
        <color theme="1"/>
        <rFont val="Calibri"/>
        <family val="2"/>
        <scheme val="minor"/>
      </rPr>
      <t>8</t>
    </r>
  </si>
  <si>
    <r>
      <t>Steger Solar Garden</t>
    </r>
    <r>
      <rPr>
        <vertAlign val="superscript"/>
        <sz val="11"/>
        <color theme="1"/>
        <rFont val="Calibri"/>
        <family val="2"/>
        <scheme val="minor"/>
      </rPr>
      <t>8</t>
    </r>
  </si>
  <si>
    <r>
      <t>Chamberlin Solar, LLC</t>
    </r>
    <r>
      <rPr>
        <vertAlign val="superscript"/>
        <sz val="11"/>
        <color theme="1"/>
        <rFont val="Calibri"/>
        <family val="2"/>
        <scheme val="minor"/>
      </rPr>
      <t>8</t>
    </r>
  </si>
  <si>
    <r>
      <t>Dalzell Landfill</t>
    </r>
    <r>
      <rPr>
        <vertAlign val="superscript"/>
        <sz val="11"/>
        <color theme="1"/>
        <rFont val="Calibri"/>
        <family val="2"/>
        <scheme val="minor"/>
      </rPr>
      <t xml:space="preserve">6,8 </t>
    </r>
  </si>
  <si>
    <r>
      <t>Serenity Solar, LLC</t>
    </r>
    <r>
      <rPr>
        <vertAlign val="superscript"/>
        <sz val="11"/>
        <color theme="1"/>
        <rFont val="Calibri"/>
        <family val="2"/>
        <scheme val="minor"/>
      </rPr>
      <t>8</t>
    </r>
  </si>
  <si>
    <r>
      <t>500-510 Country Club Dr</t>
    </r>
    <r>
      <rPr>
        <vertAlign val="superscript"/>
        <sz val="11"/>
        <color theme="1"/>
        <rFont val="Calibri"/>
        <family val="2"/>
        <scheme val="minor"/>
      </rPr>
      <t>2,8</t>
    </r>
  </si>
  <si>
    <r>
      <t>Taurus - 800 S Northpoint Blvd</t>
    </r>
    <r>
      <rPr>
        <vertAlign val="superscript"/>
        <sz val="11"/>
        <color theme="1"/>
        <rFont val="Calibri"/>
        <family val="2"/>
        <scheme val="minor"/>
      </rPr>
      <t>8</t>
    </r>
  </si>
  <si>
    <r>
      <t>9521 US 14 Solar 1, LLC</t>
    </r>
    <r>
      <rPr>
        <vertAlign val="superscript"/>
        <sz val="11"/>
        <color theme="1"/>
        <rFont val="Calibri"/>
        <family val="2"/>
        <scheme val="minor"/>
      </rPr>
      <t>8</t>
    </r>
  </si>
  <si>
    <r>
      <t>Gander Farms I A</t>
    </r>
    <r>
      <rPr>
        <vertAlign val="superscript"/>
        <sz val="11"/>
        <color theme="1"/>
        <rFont val="Calibri"/>
        <family val="2"/>
        <scheme val="minor"/>
      </rPr>
      <t>8</t>
    </r>
  </si>
  <si>
    <r>
      <t>Danville Michigan Solar 2, LLC</t>
    </r>
    <r>
      <rPr>
        <vertAlign val="superscript"/>
        <sz val="11"/>
        <color theme="1"/>
        <rFont val="Calibri"/>
        <family val="2"/>
        <scheme val="minor"/>
      </rPr>
      <t>6,8</t>
    </r>
  </si>
  <si>
    <r>
      <t>1200 Central Ave</t>
    </r>
    <r>
      <rPr>
        <vertAlign val="superscript"/>
        <sz val="11"/>
        <color theme="1"/>
        <rFont val="Calibri"/>
        <family val="2"/>
        <scheme val="minor"/>
      </rPr>
      <t>2,8</t>
    </r>
  </si>
  <si>
    <r>
      <t>2380 Sullivan Rd</t>
    </r>
    <r>
      <rPr>
        <vertAlign val="superscript"/>
        <sz val="11"/>
        <color theme="1"/>
        <rFont val="Calibri"/>
        <family val="2"/>
        <scheme val="minor"/>
      </rPr>
      <t>2,8</t>
    </r>
  </si>
  <si>
    <r>
      <t>Fleetwood Drive Solar Project 2022, LLC</t>
    </r>
    <r>
      <rPr>
        <vertAlign val="superscript"/>
        <sz val="11"/>
        <color theme="1"/>
        <rFont val="Calibri"/>
        <family val="2"/>
        <scheme val="minor"/>
      </rPr>
      <t>8</t>
    </r>
  </si>
  <si>
    <r>
      <t>Senger Solar</t>
    </r>
    <r>
      <rPr>
        <vertAlign val="superscript"/>
        <sz val="11"/>
        <color theme="1"/>
        <rFont val="Calibri"/>
        <family val="2"/>
        <scheme val="minor"/>
      </rPr>
      <t>6</t>
    </r>
    <r>
      <rPr>
        <sz val="11"/>
        <color theme="1"/>
        <rFont val="Calibri"/>
        <family val="2"/>
        <scheme val="minor"/>
      </rPr>
      <t>,</t>
    </r>
    <r>
      <rPr>
        <vertAlign val="superscript"/>
        <sz val="11"/>
        <color theme="1"/>
        <rFont val="Calibri"/>
        <family val="2"/>
        <scheme val="minor"/>
      </rPr>
      <t>8</t>
    </r>
  </si>
  <si>
    <r>
      <t>Schaefer Solar</t>
    </r>
    <r>
      <rPr>
        <vertAlign val="superscript"/>
        <sz val="11"/>
        <color theme="1"/>
        <rFont val="Calibri"/>
        <family val="2"/>
        <scheme val="minor"/>
      </rPr>
      <t>6,8</t>
    </r>
  </si>
  <si>
    <r>
      <t>City of Chenoa</t>
    </r>
    <r>
      <rPr>
        <vertAlign val="superscript"/>
        <sz val="11"/>
        <color theme="1"/>
        <rFont val="Calibri"/>
        <family val="2"/>
        <scheme val="minor"/>
      </rPr>
      <t>8</t>
    </r>
  </si>
  <si>
    <r>
      <t>IL_Macon_Henrikson</t>
    </r>
    <r>
      <rPr>
        <vertAlign val="superscript"/>
        <sz val="11"/>
        <color theme="1"/>
        <rFont val="Calibri"/>
        <family val="2"/>
        <scheme val="minor"/>
      </rPr>
      <t>8</t>
    </r>
  </si>
  <si>
    <t>IL_Stephenson_KST Properties8</t>
  </si>
  <si>
    <r>
      <t>IL_Stephenson_KST Properties</t>
    </r>
    <r>
      <rPr>
        <vertAlign val="superscript"/>
        <sz val="11"/>
        <color theme="1"/>
        <rFont val="Calibri"/>
        <family val="2"/>
        <scheme val="minor"/>
      </rPr>
      <t>8</t>
    </r>
  </si>
  <si>
    <r>
      <t>Stag 040 - 215 Exchange Dr</t>
    </r>
    <r>
      <rPr>
        <vertAlign val="superscript"/>
        <sz val="11"/>
        <color theme="1"/>
        <rFont val="Calibri"/>
        <family val="2"/>
        <scheme val="minor"/>
      </rPr>
      <t>8</t>
    </r>
  </si>
  <si>
    <r>
      <t>Stag 021 - 875 West Diggins St</t>
    </r>
    <r>
      <rPr>
        <vertAlign val="superscript"/>
        <sz val="11"/>
        <color theme="1"/>
        <rFont val="Calibri"/>
        <family val="2"/>
        <scheme val="minor"/>
      </rPr>
      <t>8</t>
    </r>
  </si>
  <si>
    <r>
      <t>Stag 040 - 220 Exchange Dr</t>
    </r>
    <r>
      <rPr>
        <vertAlign val="superscript"/>
        <sz val="11"/>
        <color theme="1"/>
        <rFont val="Calibri"/>
        <family val="2"/>
        <scheme val="minor"/>
      </rPr>
      <t>8</t>
    </r>
  </si>
  <si>
    <r>
      <t>Stag - 450 Congress Parkway</t>
    </r>
    <r>
      <rPr>
        <vertAlign val="superscript"/>
        <sz val="11"/>
        <color theme="1"/>
        <rFont val="Calibri"/>
        <family val="2"/>
        <scheme val="minor"/>
      </rPr>
      <t>8</t>
    </r>
  </si>
  <si>
    <r>
      <t>Stag 040 - 300 Exchange Dr</t>
    </r>
    <r>
      <rPr>
        <vertAlign val="superscript"/>
        <sz val="11"/>
        <color theme="1"/>
        <rFont val="Calibri"/>
        <family val="2"/>
        <scheme val="minor"/>
      </rPr>
      <t>8</t>
    </r>
  </si>
  <si>
    <r>
      <t>Azzarelli Dev Corp</t>
    </r>
    <r>
      <rPr>
        <vertAlign val="superscript"/>
        <sz val="11"/>
        <color theme="1"/>
        <rFont val="Calibri"/>
        <family val="2"/>
        <scheme val="minor"/>
      </rPr>
      <t>8</t>
    </r>
  </si>
  <si>
    <r>
      <t>Hoppe Nitzberg</t>
    </r>
    <r>
      <rPr>
        <vertAlign val="superscript"/>
        <sz val="11"/>
        <color theme="1"/>
        <rFont val="Calibri"/>
        <family val="2"/>
        <scheme val="minor"/>
      </rPr>
      <t>8</t>
    </r>
  </si>
  <si>
    <r>
      <t>Hoppe Nitzberg 1A</t>
    </r>
    <r>
      <rPr>
        <vertAlign val="superscript"/>
        <sz val="11"/>
        <color theme="1"/>
        <rFont val="Calibri"/>
        <family val="2"/>
        <scheme val="minor"/>
      </rPr>
      <t>8</t>
    </r>
  </si>
  <si>
    <t>EEC (4 max)</t>
  </si>
  <si>
    <t>IX (4 max)</t>
  </si>
  <si>
    <t/>
  </si>
  <si>
    <r>
      <t>Senger Solar</t>
    </r>
    <r>
      <rPr>
        <vertAlign val="superscript"/>
        <sz val="11"/>
        <color theme="1"/>
        <rFont val="Calibri"/>
        <family val="2"/>
        <scheme val="minor"/>
      </rPr>
      <t>6,8</t>
    </r>
  </si>
  <si>
    <t xml:space="preserve">Trajectory Solar 3, LLC </t>
  </si>
  <si>
    <t>LBA - 2057 George St (G6)1</t>
  </si>
  <si>
    <t>LBA - 2065 George St1</t>
  </si>
  <si>
    <t>LBA - 2075 George St (G6)1</t>
  </si>
  <si>
    <t>Taurus - 800 S Northpoint Blvd8</t>
  </si>
  <si>
    <t>251 E. Laraway2</t>
  </si>
  <si>
    <r>
      <t>Kankakee Solar 5b LLC (WITHDRAWN)</t>
    </r>
    <r>
      <rPr>
        <vertAlign val="superscript"/>
        <sz val="11"/>
        <color theme="1"/>
        <rFont val="Calibri"/>
        <family val="2"/>
        <scheme val="minor"/>
      </rPr>
      <t>5,7</t>
    </r>
  </si>
  <si>
    <t>0.00</t>
  </si>
  <si>
    <t>Published Scores Corrections</t>
  </si>
  <si>
    <t>Ap ID</t>
  </si>
  <si>
    <t xml:space="preserve">Original Score </t>
  </si>
  <si>
    <t>Updated Score</t>
  </si>
  <si>
    <t xml:space="preserve">Reason for Updates </t>
  </si>
  <si>
    <t xml:space="preserve">2 points rescinded for 4B. Points cannot be awarded for a top two queue position without a valid interconnection agreement. </t>
  </si>
  <si>
    <t xml:space="preserve">2 points rescinded for 4B. Points cannot be awarded for a top two queue position without a valid interconnection agreement. 2 points added because it is sited in a county without an ICC approved CS project on Nov 1, 2022. (These points were revoked in the Audit becuase there is a CS reallocation project in Coles County). </t>
  </si>
  <si>
    <t>Audited Scores Corrections</t>
  </si>
  <si>
    <t xml:space="preserve">There are no CS projects located in Perry County, before the date of application. 2 points awarded for 2C. </t>
  </si>
  <si>
    <t xml:space="preserve">There was CS ICC approved project in Saint Clair County before date of application. 0 points awarded for 2C. </t>
  </si>
  <si>
    <t>There are no CS projects located in Fayette County before the date of application. 2 points awarded for 2C</t>
  </si>
  <si>
    <t>There are no CS projects located in Mercer County before the date of application. 2 points awarded for 2C</t>
  </si>
  <si>
    <t xml:space="preserve">There is another CS project located in Cook County, Bloom township before the date of application. 0 points awarded for 2C. </t>
  </si>
  <si>
    <t xml:space="preserve">There is a CS reallocation project approved for Coles County before the date of application. </t>
  </si>
  <si>
    <t xml:space="preserve">Located in an EJ community. 2 Points awarded for 2A. </t>
  </si>
  <si>
    <t>There are no CS projects located in Dupage County before the date of application. 2 points awarded for 2C</t>
  </si>
  <si>
    <t xml:space="preserve">Middle IL River COA, located on a brownfield but did not submit a commitment for a pollinator friendly habitat. 2 points also rescinded for 4B prior to Audit. </t>
  </si>
  <si>
    <t xml:space="preserve">There is a CS reallocation project approved for McHenry County, Chemung Township before the date of application. </t>
  </si>
  <si>
    <t xml:space="preserve">Located in an R3 Area. 2 points added and 2 Points were rescinded for 4B prior to Audit. </t>
  </si>
  <si>
    <t>There are no CS projects located in Kane County, Elgin township before the date of application. 2 points awarded for 2C</t>
  </si>
  <si>
    <t>There are no CS projects located in Kane County, Aurora township before the date of application. 2 points awarded for 2C</t>
  </si>
  <si>
    <t>There are no CS projects located in Macon County before the date of application. 2 points awarded for 2C</t>
  </si>
  <si>
    <t xml:space="preserve">Located in Upper Mississippi River COA. 2 points subtracted for 1E and 2 points rescinded for 4B prior to Audit. </t>
  </si>
  <si>
    <t xml:space="preserve">There is a CS reallocation project approved for McHenry County, Algonquin Township before the date of application. </t>
  </si>
  <si>
    <t>Project Details Corrections</t>
  </si>
  <si>
    <t>Original AC Project Size (from portal)</t>
  </si>
  <si>
    <t>Updated AV Project Size</t>
  </si>
  <si>
    <t xml:space="preserve">AV corrected the project size during the App Review, but it was tracked manually. The correct project size is now reflected in the portal. </t>
  </si>
  <si>
    <t>Original Utility Group (from portal)</t>
  </si>
  <si>
    <t>Updated Utility Group</t>
  </si>
  <si>
    <t xml:space="preserve">Correction to the submitted application </t>
  </si>
  <si>
    <t>App Withdrawn</t>
  </si>
  <si>
    <t>Date Withdrawn</t>
  </si>
  <si>
    <t>Yes</t>
  </si>
  <si>
    <t xml:space="preserve">AV requested to withdrawn the application. Withdrawn 3/15. Because the interconnection date was unique, points for 4C shifted by ~0.01 for every project with an interconnection date after 10/28/2022. This was a shift but does not affect the points relative to each other. </t>
  </si>
  <si>
    <t xml:space="preserve">AV requested to withdrawn the application. Withdrawn 3/30. </t>
  </si>
  <si>
    <t>4c change</t>
  </si>
  <si>
    <t>Interconnection agreement effective date (stated in the 1st paragraph of agreement)</t>
  </si>
  <si>
    <t>Original 4c Score</t>
  </si>
  <si>
    <t>New 4c Score</t>
  </si>
  <si>
    <t>Original Date Used for Interconnection Scoring (Date of Last Signature; Not Effective Date per Audit)</t>
  </si>
  <si>
    <t>Interconnection Agreement Effective Date (Date stated in the 1st paragraph cporrection applied in Audit)</t>
  </si>
  <si>
    <t xml:space="preserve">Because this land is currently in a vegetative/agricultural state and is not in transition from one cover type to another, it cannot be considered mechanically disturbed. Additionally, the IPA sited a clarifications published on 10/26/22 that states: "The land must be disturbed prior to the development of the solar project. That is, the solar development itself cannot be the trigger of the land disturbance." This project is located in Kankakee Sands Area COA. Because point cannot be awarded for 1A, 2 points must be subtracted for 1E. </t>
  </si>
  <si>
    <r>
      <t>Peoria Solar, LLC</t>
    </r>
    <r>
      <rPr>
        <vertAlign val="superscript"/>
        <sz val="11"/>
        <color theme="1"/>
        <rFont val="Calibri"/>
        <family val="2"/>
        <scheme val="minor"/>
      </rPr>
      <t>4,8</t>
    </r>
  </si>
  <si>
    <r>
      <t>Galva Landfill</t>
    </r>
    <r>
      <rPr>
        <vertAlign val="superscript"/>
        <sz val="11"/>
        <color theme="1"/>
        <rFont val="Calibri"/>
        <family val="2"/>
        <scheme val="minor"/>
      </rPr>
      <t>6,8</t>
    </r>
  </si>
  <si>
    <r>
      <t>Peoria Solar 2, LLC</t>
    </r>
    <r>
      <rPr>
        <vertAlign val="superscript"/>
        <sz val="11"/>
        <color theme="1"/>
        <rFont val="Calibri"/>
        <family val="2"/>
        <scheme val="minor"/>
      </rPr>
      <t>8</t>
    </r>
  </si>
  <si>
    <r>
      <t>H and R Solar Farm South</t>
    </r>
    <r>
      <rPr>
        <vertAlign val="superscript"/>
        <sz val="11"/>
        <color theme="1"/>
        <rFont val="Calibri"/>
        <family val="2"/>
        <scheme val="minor"/>
      </rPr>
      <t>8</t>
    </r>
  </si>
  <si>
    <r>
      <t>H and R Solar Farm South Phase 2</t>
    </r>
    <r>
      <rPr>
        <vertAlign val="superscript"/>
        <sz val="11"/>
        <color theme="1"/>
        <rFont val="Calibri"/>
        <family val="2"/>
        <scheme val="minor"/>
      </rPr>
      <t>8</t>
    </r>
  </si>
  <si>
    <r>
      <t>EQT - 9100 Belmont Ave</t>
    </r>
    <r>
      <rPr>
        <vertAlign val="superscript"/>
        <sz val="11"/>
        <color theme="1"/>
        <rFont val="Calibri"/>
        <family val="2"/>
        <scheme val="minor"/>
      </rPr>
      <t>8</t>
    </r>
  </si>
  <si>
    <r>
      <t>WO04A</t>
    </r>
    <r>
      <rPr>
        <vertAlign val="superscript"/>
        <sz val="11"/>
        <color theme="1"/>
        <rFont val="Calibri"/>
        <family val="2"/>
        <scheme val="minor"/>
      </rPr>
      <t>8</t>
    </r>
  </si>
  <si>
    <r>
      <t>WO05</t>
    </r>
    <r>
      <rPr>
        <vertAlign val="superscript"/>
        <sz val="11"/>
        <color theme="1"/>
        <rFont val="Calibri"/>
        <family val="2"/>
        <scheme val="minor"/>
      </rPr>
      <t>8</t>
    </r>
  </si>
  <si>
    <r>
      <t>WO04B</t>
    </r>
    <r>
      <rPr>
        <vertAlign val="superscript"/>
        <sz val="11"/>
        <color theme="1"/>
        <rFont val="Calibri"/>
        <family val="2"/>
        <scheme val="minor"/>
      </rPr>
      <t>8</t>
    </r>
  </si>
  <si>
    <r>
      <t>WO08</t>
    </r>
    <r>
      <rPr>
        <vertAlign val="superscript"/>
        <sz val="11"/>
        <color theme="1"/>
        <rFont val="Calibri"/>
        <family val="2"/>
        <scheme val="minor"/>
      </rPr>
      <t>8</t>
    </r>
  </si>
  <si>
    <r>
      <t>WO09</t>
    </r>
    <r>
      <rPr>
        <vertAlign val="superscript"/>
        <sz val="11"/>
        <color theme="1"/>
        <rFont val="Calibri"/>
        <family val="2"/>
        <scheme val="minor"/>
      </rPr>
      <t>8</t>
    </r>
  </si>
  <si>
    <t xml:space="preserve">This project does not meet the mechanically disturbed criteria because the water facilty falls under the USGS definition of a development of the land, not a disturbance. In additon the land is not in trasition from one cover type to another. </t>
  </si>
  <si>
    <t xml:space="preserve">There are no other CS projects located in Lake County before the date of application. </t>
  </si>
  <si>
    <t>This site is not in active transition and points will not be awarded. A lake is a different USGS cover type defined as: Water  -  Areas persistently covered with water, such as streams, canals, lakes, reservoirs, bays, or oceans</t>
  </si>
  <si>
    <r>
      <t>This project is not sited on a location that</t>
    </r>
    <r>
      <rPr>
        <b/>
        <sz val="11"/>
        <color rgb="FF000000"/>
        <rFont val="Calibri"/>
        <family val="2"/>
      </rPr>
      <t xml:space="preserve"> independently</t>
    </r>
    <r>
      <rPr>
        <sz val="11"/>
        <color rgb="FF000000"/>
        <rFont val="Calibri"/>
        <family val="2"/>
      </rPr>
      <t xml:space="preserve"> qualifies as both contaminated lands defined by the U.S. EPA and as a brownfield under Section 1-10  of the IPA Act. Therefore, it cannot receive points for 1a, contaminated lands solely by virtue of being a brownfield. </t>
    </r>
  </si>
  <si>
    <t>Maximum 4 points can be awarded for the Built Environment criterion</t>
  </si>
  <si>
    <t xml:space="preserve">Because this project cannot produce the permits that are required to confirm brownfield status, it should not receive the 2 points for the brownfield distinction. However, it does meet the criteria for 1a, contaminated land. Therefore, 2 points are removed for 1b and 2 points are added for 1a. The AV also requested to remove the agrivoltaic commitment during the Need Info period, so 1 point for 1C is removed. </t>
  </si>
  <si>
    <t xml:space="preserve">Located in an R3 Area. 2 points awarded for 2A and no points taken away by the COA subtractor because it is located in an R2 area. </t>
  </si>
  <si>
    <t xml:space="preserve">Not in a COA. 2 points were originally subtracted in error.  </t>
  </si>
  <si>
    <r>
      <t>Galt Solar, LLC5</t>
    </r>
    <r>
      <rPr>
        <vertAlign val="superscript"/>
        <sz val="11"/>
        <color theme="1"/>
        <rFont val="Calibri"/>
        <family val="2"/>
        <scheme val="minor"/>
      </rPr>
      <t>8,9</t>
    </r>
  </si>
  <si>
    <r>
      <t>Galt Solar, LLC</t>
    </r>
    <r>
      <rPr>
        <vertAlign val="superscript"/>
        <sz val="11"/>
        <color theme="1"/>
        <rFont val="Calibri"/>
        <family val="2"/>
        <scheme val="minor"/>
      </rPr>
      <t>5,8,9</t>
    </r>
  </si>
  <si>
    <r>
      <t>This project is not sited on a location that</t>
    </r>
    <r>
      <rPr>
        <b/>
        <sz val="11"/>
        <color rgb="FF000000"/>
        <rFont val="Calibri"/>
        <family val="2"/>
      </rPr>
      <t xml:space="preserve"> independently</t>
    </r>
    <r>
      <rPr>
        <sz val="11"/>
        <color rgb="FF000000"/>
        <rFont val="Calibri"/>
        <family val="2"/>
      </rPr>
      <t xml:space="preserve"> qualifies as both contaminated lands defined by the U.S. EPA and as a brownfield under Section 1-10  of the IPA Act. Therefore, it cannot receive points for 1a, contaminated lands solely by virtue of being a brownfield. 1 point for pollinator plan can be awarded.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</si>
</sst>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theme="1"/>
      <name val="Calibri"/>
      <family val="2"/>
      <scheme val="minor"/>
    </font>
    <font>
      <b/>
      <sz val="11"/>
      <color theme="1"/>
      <name val="Calibri"/>
      <family val="2"/>
      <scheme val="minor"/>
    </font>
    <font>
      <b/>
      <sz val="11"/>
      <color rgb="FF000000"/>
      <name val="Calibri"/>
      <family val="2"/>
      <scheme val="minor"/>
    </font>
    <font>
      <u/>
      <sz val="11"/>
      <color theme="10"/>
      <name val="Calibri"/>
      <family val="2"/>
      <scheme val="minor"/>
    </font>
    <font>
      <sz val="11"/>
      <color rgb="FF000000"/>
      <name val="Calibri"/>
      <family val="2"/>
      <scheme val="minor"/>
    </font>
    <font>
      <sz val="11"/>
      <name val="Calibri"/>
      <family val="2"/>
      <scheme val="minor"/>
    </font>
    <font>
      <b/>
      <sz val="12"/>
      <color theme="1"/>
      <name val="Calibri"/>
      <family val="2"/>
      <scheme val="minor"/>
    </font>
    <font>
      <b/>
      <sz val="18"/>
      <color theme="1"/>
      <name val="Calibri"/>
      <family val="2"/>
      <scheme val="minor"/>
    </font>
    <font>
      <sz val="11"/>
      <name val="Calibri"/>
      <family val="2"/>
    </font>
    <font>
      <b/>
      <sz val="12"/>
      <name val="Calibri"/>
      <family val="2"/>
    </font>
    <font>
      <sz val="12"/>
      <name val="Calibri"/>
      <family val="2"/>
    </font>
    <font>
      <sz val="8"/>
      <name val="Calibri"/>
      <family val="2"/>
      <scheme val="minor"/>
    </font>
    <font>
      <vertAlign val="superscript"/>
      <sz val="11"/>
      <color theme="1"/>
      <name val="Calibri"/>
      <family val="2"/>
      <scheme val="minor"/>
    </font>
    <font>
      <sz val="11"/>
      <color rgb="FF000000"/>
      <name val="Calibri"/>
      <family val="2"/>
    </font>
    <font>
      <sz val="11"/>
      <color rgb="FF1D1C1D"/>
      <name val="Arial"/>
      <family val="2"/>
    </font>
    <font>
      <sz val="16"/>
      <color theme="1"/>
      <name val="Calibri"/>
      <family val="2"/>
      <scheme val="minor"/>
    </font>
    <font>
      <sz val="14"/>
      <color theme="1"/>
      <name val="Calibri"/>
      <family val="2"/>
      <scheme val="minor"/>
    </font>
    <font>
      <b/>
      <sz val="11"/>
      <name val="Calibri"/>
      <family val="2"/>
      <scheme val="minor"/>
    </font>
    <font>
      <b/>
      <sz val="11"/>
      <color rgb="FF000000"/>
      <name val="Calibri"/>
      <family val="2"/>
    </font>
  </fonts>
  <fills count="1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9E1F2"/>
        <bgColor indexed="64"/>
      </patternFill>
    </fill>
    <fill>
      <patternFill patternType="solid">
        <fgColor rgb="FFFCE4D6"/>
        <bgColor indexed="64"/>
      </patternFill>
    </fill>
    <fill>
      <patternFill patternType="solid">
        <fgColor rgb="FFE2EFDA"/>
        <bgColor indexed="64"/>
      </patternFill>
    </fill>
    <fill>
      <patternFill patternType="solid">
        <fgColor rgb="FFFFF2CC"/>
        <bgColor indexed="64"/>
      </patternFill>
    </fill>
    <fill>
      <patternFill patternType="solid">
        <fgColor theme="4" tint="0.39997558519241921"/>
        <bgColor indexed="64"/>
      </patternFill>
    </fill>
    <fill>
      <patternFill patternType="solid">
        <fgColor rgb="FF8EAADB"/>
        <bgColor indexed="64"/>
      </patternFill>
    </fill>
    <fill>
      <patternFill patternType="solid">
        <fgColor rgb="FFD9E2F3"/>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8"/>
      </left>
      <right/>
      <top/>
      <bottom/>
      <diagonal/>
    </border>
    <border>
      <left/>
      <right style="thin">
        <color theme="8"/>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s>
  <cellStyleXfs count="2">
    <xf numFmtId="0" fontId="0" fillId="0" borderId="0"/>
    <xf numFmtId="0" fontId="3" fillId="0" borderId="0" applyNumberFormat="0" applyFill="0" applyBorder="0" applyAlignment="0" applyProtection="0"/>
  </cellStyleXfs>
  <cellXfs count="118">
    <xf numFmtId="0" fontId="0" fillId="0" borderId="0" xfId="0"/>
    <xf numFmtId="2" fontId="0" fillId="0" borderId="0" xfId="0" applyNumberFormat="1"/>
    <xf numFmtId="0" fontId="2" fillId="0" borderId="0" xfId="0" applyFont="1"/>
    <xf numFmtId="0" fontId="1" fillId="0" borderId="0" xfId="0" applyFont="1"/>
    <xf numFmtId="0" fontId="3" fillId="0" borderId="0" xfId="1"/>
    <xf numFmtId="0" fontId="0" fillId="0" borderId="5" xfId="0" applyBorder="1"/>
    <xf numFmtId="1" fontId="0" fillId="0" borderId="0" xfId="0" applyNumberFormat="1"/>
    <xf numFmtId="0" fontId="1" fillId="11" borderId="0" xfId="0" applyFont="1" applyFill="1" applyAlignment="1">
      <alignment wrapText="1"/>
    </xf>
    <xf numFmtId="2" fontId="0" fillId="4" borderId="0" xfId="0" applyNumberFormat="1" applyFill="1"/>
    <xf numFmtId="2" fontId="1" fillId="11" borderId="0" xfId="0" applyNumberFormat="1" applyFont="1" applyFill="1" applyAlignment="1">
      <alignment wrapText="1"/>
    </xf>
    <xf numFmtId="2" fontId="1" fillId="4" borderId="13" xfId="0" applyNumberFormat="1" applyFont="1" applyFill="1" applyBorder="1" applyAlignment="1">
      <alignment horizontal="center"/>
    </xf>
    <xf numFmtId="2" fontId="1" fillId="4" borderId="9" xfId="0" applyNumberFormat="1" applyFont="1" applyFill="1" applyBorder="1"/>
    <xf numFmtId="2" fontId="1" fillId="4" borderId="12" xfId="0" applyNumberFormat="1" applyFont="1" applyFill="1" applyBorder="1" applyAlignment="1">
      <alignment horizontal="center"/>
    </xf>
    <xf numFmtId="1" fontId="6" fillId="4" borderId="10" xfId="0" applyNumberFormat="1" applyFont="1" applyFill="1" applyBorder="1"/>
    <xf numFmtId="1" fontId="6" fillId="4" borderId="11" xfId="0" applyNumberFormat="1" applyFont="1" applyFill="1" applyBorder="1"/>
    <xf numFmtId="1" fontId="6" fillId="4" borderId="7" xfId="0" applyNumberFormat="1" applyFont="1" applyFill="1" applyBorder="1"/>
    <xf numFmtId="1" fontId="6" fillId="4" borderId="8" xfId="0" applyNumberFormat="1" applyFont="1" applyFill="1" applyBorder="1"/>
    <xf numFmtId="2" fontId="6" fillId="4" borderId="8" xfId="0" applyNumberFormat="1" applyFont="1" applyFill="1" applyBorder="1"/>
    <xf numFmtId="1" fontId="7" fillId="4" borderId="8" xfId="0" applyNumberFormat="1" applyFont="1" applyFill="1" applyBorder="1"/>
    <xf numFmtId="1" fontId="0" fillId="5" borderId="4" xfId="0" applyNumberFormat="1" applyFill="1" applyBorder="1" applyAlignment="1">
      <alignment wrapText="1"/>
    </xf>
    <xf numFmtId="1" fontId="0" fillId="6" borderId="4" xfId="0" applyNumberFormat="1" applyFill="1" applyBorder="1" applyAlignment="1">
      <alignment wrapText="1"/>
    </xf>
    <xf numFmtId="1" fontId="0" fillId="2" borderId="4" xfId="0" applyNumberFormat="1" applyFill="1" applyBorder="1" applyAlignment="1">
      <alignment wrapText="1"/>
    </xf>
    <xf numFmtId="2" fontId="0" fillId="3" borderId="4" xfId="0" applyNumberFormat="1" applyFill="1" applyBorder="1" applyAlignment="1">
      <alignment wrapText="1"/>
    </xf>
    <xf numFmtId="2" fontId="1" fillId="4" borderId="4" xfId="0" applyNumberFormat="1" applyFont="1" applyFill="1" applyBorder="1" applyAlignment="1">
      <alignment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13" borderId="13" xfId="0" applyFont="1" applyFill="1" applyBorder="1" applyAlignment="1">
      <alignment horizontal="left" vertical="center" wrapText="1"/>
    </xf>
    <xf numFmtId="0" fontId="8" fillId="13" borderId="1"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9" fillId="12" borderId="4" xfId="0" applyFont="1" applyFill="1" applyBorder="1" applyAlignment="1">
      <alignment horizontal="left" vertical="center" wrapText="1"/>
    </xf>
    <xf numFmtId="2" fontId="6" fillId="4" borderId="11" xfId="0" applyNumberFormat="1" applyFont="1" applyFill="1" applyBorder="1"/>
    <xf numFmtId="1" fontId="0" fillId="3" borderId="4" xfId="0" applyNumberFormat="1" applyFill="1" applyBorder="1" applyAlignment="1">
      <alignment wrapText="1"/>
    </xf>
    <xf numFmtId="0" fontId="13" fillId="0" borderId="0" xfId="0" applyFont="1"/>
    <xf numFmtId="0" fontId="0" fillId="0" borderId="0" xfId="0" applyAlignment="1">
      <alignment horizontal="center"/>
    </xf>
    <xf numFmtId="2" fontId="1" fillId="4" borderId="13" xfId="0" applyNumberFormat="1" applyFont="1" applyFill="1" applyBorder="1" applyAlignment="1">
      <alignment horizontal="right"/>
    </xf>
    <xf numFmtId="1" fontId="0" fillId="5" borderId="1" xfId="0" applyNumberFormat="1" applyFill="1" applyBorder="1" applyAlignment="1">
      <alignment horizontal="right" wrapText="1"/>
    </xf>
    <xf numFmtId="1" fontId="0" fillId="6" borderId="1" xfId="0" applyNumberFormat="1" applyFill="1" applyBorder="1" applyAlignment="1">
      <alignment horizontal="right" wrapText="1"/>
    </xf>
    <xf numFmtId="1" fontId="0" fillId="2" borderId="1" xfId="0" applyNumberFormat="1" applyFill="1" applyBorder="1" applyAlignment="1">
      <alignment horizontal="right" wrapText="1"/>
    </xf>
    <xf numFmtId="1" fontId="0" fillId="3" borderId="1" xfId="0" applyNumberFormat="1" applyFill="1" applyBorder="1" applyAlignment="1">
      <alignment horizontal="right" wrapText="1"/>
    </xf>
    <xf numFmtId="2" fontId="0" fillId="3" borderId="1" xfId="0" applyNumberFormat="1" applyFill="1" applyBorder="1" applyAlignment="1">
      <alignment horizontal="right" wrapText="1"/>
    </xf>
    <xf numFmtId="164" fontId="0" fillId="3" borderId="1" xfId="0" applyNumberFormat="1" applyFill="1" applyBorder="1" applyAlignment="1">
      <alignment horizontal="right" wrapText="1"/>
    </xf>
    <xf numFmtId="14" fontId="1" fillId="14" borderId="1" xfId="0" applyNumberFormat="1" applyFont="1" applyFill="1" applyBorder="1" applyAlignment="1">
      <alignment wrapText="1"/>
    </xf>
    <xf numFmtId="0" fontId="0" fillId="0" borderId="0" xfId="0" applyAlignment="1">
      <alignment horizontal="right"/>
    </xf>
    <xf numFmtId="1" fontId="1" fillId="5" borderId="0" xfId="0" applyNumberFormat="1" applyFont="1" applyFill="1" applyAlignment="1">
      <alignment horizontal="right"/>
    </xf>
    <xf numFmtId="1" fontId="1" fillId="6" borderId="0" xfId="0" applyNumberFormat="1" applyFont="1" applyFill="1" applyAlignment="1">
      <alignment horizontal="right"/>
    </xf>
    <xf numFmtId="1" fontId="1" fillId="2" borderId="0" xfId="0" applyNumberFormat="1" applyFont="1" applyFill="1" applyAlignment="1">
      <alignment horizontal="right"/>
    </xf>
    <xf numFmtId="2" fontId="0" fillId="0" borderId="0" xfId="0" applyNumberFormat="1" applyAlignment="1">
      <alignment horizontal="right"/>
    </xf>
    <xf numFmtId="2" fontId="1" fillId="3" borderId="0" xfId="0" applyNumberFormat="1" applyFont="1" applyFill="1" applyAlignment="1">
      <alignment horizontal="right"/>
    </xf>
    <xf numFmtId="0" fontId="0" fillId="0" borderId="9" xfId="0" applyBorder="1"/>
    <xf numFmtId="0" fontId="0" fillId="0" borderId="6" xfId="0" applyBorder="1"/>
    <xf numFmtId="0" fontId="0" fillId="0" borderId="5" xfId="0" applyBorder="1" applyAlignment="1">
      <alignment horizontal="right"/>
    </xf>
    <xf numFmtId="14" fontId="0" fillId="0" borderId="6" xfId="0" applyNumberFormat="1" applyBorder="1"/>
    <xf numFmtId="164" fontId="1" fillId="3" borderId="0" xfId="0" applyNumberFormat="1" applyFont="1" applyFill="1" applyAlignment="1">
      <alignment horizontal="right"/>
    </xf>
    <xf numFmtId="0" fontId="14" fillId="0" borderId="0" xfId="0" applyFont="1" applyAlignment="1">
      <alignment horizontal="center"/>
    </xf>
    <xf numFmtId="14" fontId="0" fillId="0" borderId="0" xfId="0" applyNumberFormat="1"/>
    <xf numFmtId="2" fontId="1" fillId="4" borderId="6" xfId="0" applyNumberFormat="1" applyFont="1" applyFill="1" applyBorder="1" applyAlignment="1">
      <alignment horizontal="right"/>
    </xf>
    <xf numFmtId="2" fontId="1" fillId="4" borderId="1" xfId="0" applyNumberFormat="1" applyFont="1" applyFill="1" applyBorder="1" applyAlignment="1">
      <alignment horizontal="right" wrapText="1"/>
    </xf>
    <xf numFmtId="0" fontId="15" fillId="11" borderId="0" xfId="0" applyFont="1" applyFill="1"/>
    <xf numFmtId="0" fontId="16" fillId="11" borderId="0" xfId="0" applyFont="1" applyFill="1"/>
    <xf numFmtId="0" fontId="0" fillId="11" borderId="0" xfId="0" applyFill="1"/>
    <xf numFmtId="0" fontId="5" fillId="5" borderId="0" xfId="0" applyFont="1" applyFill="1" applyAlignment="1">
      <alignment wrapText="1"/>
    </xf>
    <xf numFmtId="0" fontId="0" fillId="0" borderId="0" xfId="0" applyAlignment="1">
      <alignment wrapText="1"/>
    </xf>
    <xf numFmtId="0" fontId="17" fillId="5" borderId="15" xfId="0" applyFont="1" applyFill="1" applyBorder="1" applyAlignment="1">
      <alignment wrapText="1"/>
    </xf>
    <xf numFmtId="0" fontId="17" fillId="5" borderId="0" xfId="0" applyFont="1" applyFill="1" applyAlignment="1">
      <alignment wrapText="1"/>
    </xf>
    <xf numFmtId="0" fontId="17" fillId="5" borderId="16" xfId="0" applyFont="1" applyFill="1" applyBorder="1" applyAlignment="1">
      <alignment wrapText="1"/>
    </xf>
    <xf numFmtId="0" fontId="5" fillId="0" borderId="0" xfId="0" applyFont="1" applyAlignment="1">
      <alignment wrapText="1"/>
    </xf>
    <xf numFmtId="0" fontId="5" fillId="5" borderId="0" xfId="0" applyFont="1" applyFill="1"/>
    <xf numFmtId="0" fontId="0" fillId="0" borderId="17" xfId="0" applyBorder="1"/>
    <xf numFmtId="2" fontId="0" fillId="0" borderId="17" xfId="0" applyNumberFormat="1" applyBorder="1"/>
    <xf numFmtId="14" fontId="0" fillId="0" borderId="17" xfId="0" applyNumberFormat="1" applyBorder="1"/>
    <xf numFmtId="2" fontId="4" fillId="0" borderId="17" xfId="0" applyNumberFormat="1" applyFont="1" applyBorder="1" applyAlignment="1">
      <alignment horizontal="right"/>
    </xf>
    <xf numFmtId="14" fontId="1" fillId="0" borderId="0" xfId="0" applyNumberFormat="1" applyFont="1"/>
    <xf numFmtId="2" fontId="0" fillId="0" borderId="17" xfId="0" applyNumberFormat="1" applyBorder="1" applyAlignment="1">
      <alignment horizontal="right"/>
    </xf>
    <xf numFmtId="2" fontId="1" fillId="0" borderId="18" xfId="0" applyNumberFormat="1" applyFont="1" applyBorder="1" applyAlignment="1">
      <alignment horizontal="right"/>
    </xf>
    <xf numFmtId="0" fontId="0" fillId="0" borderId="17" xfId="0" applyBorder="1" applyAlignment="1">
      <alignment horizontal="right"/>
    </xf>
    <xf numFmtId="14" fontId="0" fillId="0" borderId="17" xfId="0" applyNumberFormat="1" applyBorder="1" applyAlignment="1">
      <alignment horizontal="right"/>
    </xf>
    <xf numFmtId="0" fontId="14" fillId="0" borderId="17" xfId="0" applyFont="1" applyBorder="1" applyAlignment="1">
      <alignment horizontal="right"/>
    </xf>
    <xf numFmtId="14" fontId="0" fillId="0" borderId="0" xfId="0" applyNumberFormat="1" applyAlignment="1">
      <alignment horizontal="right"/>
    </xf>
    <xf numFmtId="0" fontId="17" fillId="5" borderId="17" xfId="0" applyFont="1" applyFill="1" applyBorder="1" applyAlignment="1">
      <alignment horizontal="left" wrapText="1"/>
    </xf>
    <xf numFmtId="14" fontId="17" fillId="5" borderId="17" xfId="0" applyNumberFormat="1" applyFont="1" applyFill="1" applyBorder="1" applyAlignment="1">
      <alignment horizontal="left" wrapText="1"/>
    </xf>
    <xf numFmtId="2" fontId="17" fillId="5" borderId="17" xfId="0" applyNumberFormat="1" applyFont="1" applyFill="1" applyBorder="1" applyAlignment="1">
      <alignment horizontal="left" wrapText="1"/>
    </xf>
    <xf numFmtId="2" fontId="1" fillId="4" borderId="6" xfId="0" applyNumberFormat="1" applyFont="1" applyFill="1" applyBorder="1"/>
    <xf numFmtId="2" fontId="1" fillId="4" borderId="0" xfId="0" applyNumberFormat="1" applyFont="1" applyFill="1" applyAlignment="1">
      <alignment horizontal="right"/>
    </xf>
    <xf numFmtId="2" fontId="1" fillId="4" borderId="0" xfId="0" applyNumberFormat="1" applyFont="1" applyFill="1"/>
    <xf numFmtId="0" fontId="1" fillId="0" borderId="0" xfId="0" applyFont="1" applyAlignment="1">
      <alignment wrapText="1"/>
    </xf>
    <xf numFmtId="2" fontId="0" fillId="11" borderId="0" xfId="0" applyNumberFormat="1" applyFill="1"/>
    <xf numFmtId="2" fontId="5" fillId="5" borderId="0" xfId="0" applyNumberFormat="1" applyFont="1" applyFill="1" applyAlignment="1">
      <alignment wrapText="1"/>
    </xf>
    <xf numFmtId="2" fontId="17" fillId="5" borderId="0" xfId="0" applyNumberFormat="1" applyFont="1" applyFill="1" applyAlignment="1">
      <alignment wrapText="1"/>
    </xf>
    <xf numFmtId="2" fontId="5" fillId="0" borderId="0" xfId="0" applyNumberFormat="1" applyFont="1" applyAlignment="1">
      <alignment wrapText="1"/>
    </xf>
    <xf numFmtId="1" fontId="1" fillId="7" borderId="10" xfId="0" applyNumberFormat="1" applyFont="1" applyFill="1" applyBorder="1" applyAlignment="1">
      <alignment horizontal="center"/>
    </xf>
    <xf numFmtId="1" fontId="1" fillId="7" borderId="11" xfId="0" applyNumberFormat="1" applyFont="1" applyFill="1" applyBorder="1" applyAlignment="1">
      <alignment horizontal="center"/>
    </xf>
    <xf numFmtId="1" fontId="1" fillId="7" borderId="12" xfId="0" applyNumberFormat="1" applyFont="1" applyFill="1" applyBorder="1" applyAlignment="1">
      <alignment horizontal="center"/>
    </xf>
    <xf numFmtId="1" fontId="1" fillId="8" borderId="10" xfId="0" applyNumberFormat="1" applyFont="1" applyFill="1" applyBorder="1" applyAlignment="1">
      <alignment horizontal="center"/>
    </xf>
    <xf numFmtId="1" fontId="1" fillId="8" borderId="11" xfId="0" applyNumberFormat="1" applyFont="1" applyFill="1" applyBorder="1" applyAlignment="1">
      <alignment horizontal="center"/>
    </xf>
    <xf numFmtId="1" fontId="1" fillId="8" borderId="12" xfId="0" applyNumberFormat="1" applyFont="1" applyFill="1" applyBorder="1" applyAlignment="1">
      <alignment horizontal="center"/>
    </xf>
    <xf numFmtId="1" fontId="1" fillId="9" borderId="10" xfId="0" applyNumberFormat="1" applyFont="1" applyFill="1" applyBorder="1" applyAlignment="1">
      <alignment horizontal="center"/>
    </xf>
    <xf numFmtId="1" fontId="1" fillId="9" borderId="11" xfId="0" applyNumberFormat="1" applyFont="1" applyFill="1" applyBorder="1" applyAlignment="1">
      <alignment horizontal="center"/>
    </xf>
    <xf numFmtId="1" fontId="1" fillId="9" borderId="12" xfId="0" applyNumberFormat="1" applyFont="1" applyFill="1" applyBorder="1" applyAlignment="1">
      <alignment horizontal="center"/>
    </xf>
    <xf numFmtId="1" fontId="1" fillId="10" borderId="10" xfId="0" applyNumberFormat="1" applyFont="1" applyFill="1" applyBorder="1" applyAlignment="1">
      <alignment horizontal="center" wrapText="1"/>
    </xf>
    <xf numFmtId="1" fontId="1" fillId="10" borderId="11" xfId="0" applyNumberFormat="1" applyFont="1" applyFill="1" applyBorder="1" applyAlignment="1">
      <alignment horizontal="center" wrapText="1"/>
    </xf>
    <xf numFmtId="2" fontId="1" fillId="10" borderId="11" xfId="0" applyNumberFormat="1" applyFont="1" applyFill="1" applyBorder="1" applyAlignment="1">
      <alignment horizontal="center" wrapText="1"/>
    </xf>
    <xf numFmtId="2" fontId="1" fillId="10" borderId="12" xfId="0" applyNumberFormat="1" applyFont="1" applyFill="1" applyBorder="1" applyAlignment="1">
      <alignment horizontal="center" wrapText="1"/>
    </xf>
    <xf numFmtId="1" fontId="1" fillId="7" borderId="14" xfId="0" applyNumberFormat="1" applyFont="1" applyFill="1" applyBorder="1" applyAlignment="1">
      <alignment horizontal="center"/>
    </xf>
    <xf numFmtId="1" fontId="1" fillId="7" borderId="2" xfId="0" applyNumberFormat="1" applyFont="1" applyFill="1" applyBorder="1" applyAlignment="1">
      <alignment horizontal="center"/>
    </xf>
    <xf numFmtId="1" fontId="1" fillId="7" borderId="3" xfId="0" applyNumberFormat="1" applyFont="1" applyFill="1" applyBorder="1" applyAlignment="1">
      <alignment horizontal="center"/>
    </xf>
    <xf numFmtId="1" fontId="1" fillId="8" borderId="14" xfId="0" applyNumberFormat="1" applyFont="1" applyFill="1" applyBorder="1" applyAlignment="1">
      <alignment horizontal="center"/>
    </xf>
    <xf numFmtId="1" fontId="1" fillId="8" borderId="2" xfId="0" applyNumberFormat="1" applyFont="1" applyFill="1" applyBorder="1" applyAlignment="1">
      <alignment horizontal="center"/>
    </xf>
    <xf numFmtId="1" fontId="1" fillId="8" borderId="3" xfId="0" applyNumberFormat="1" applyFont="1" applyFill="1" applyBorder="1" applyAlignment="1">
      <alignment horizontal="center"/>
    </xf>
    <xf numFmtId="1" fontId="1" fillId="9" borderId="14" xfId="0" applyNumberFormat="1" applyFont="1" applyFill="1" applyBorder="1" applyAlignment="1">
      <alignment horizontal="center"/>
    </xf>
    <xf numFmtId="1" fontId="1" fillId="9" borderId="2" xfId="0" applyNumberFormat="1" applyFont="1" applyFill="1" applyBorder="1" applyAlignment="1">
      <alignment horizontal="center"/>
    </xf>
    <xf numFmtId="1" fontId="1" fillId="9" borderId="3" xfId="0" applyNumberFormat="1" applyFont="1" applyFill="1" applyBorder="1" applyAlignment="1">
      <alignment horizontal="center"/>
    </xf>
    <xf numFmtId="1" fontId="1" fillId="10" borderId="14" xfId="0" applyNumberFormat="1" applyFont="1" applyFill="1" applyBorder="1" applyAlignment="1">
      <alignment horizontal="center" wrapText="1"/>
    </xf>
    <xf numFmtId="1" fontId="1" fillId="10" borderId="2" xfId="0" applyNumberFormat="1" applyFont="1" applyFill="1" applyBorder="1" applyAlignment="1">
      <alignment horizontal="center" wrapText="1"/>
    </xf>
    <xf numFmtId="1" fontId="1" fillId="10" borderId="3" xfId="0" applyNumberFormat="1" applyFont="1" applyFill="1" applyBorder="1" applyAlignment="1">
      <alignment horizontal="center" wrapText="1"/>
    </xf>
    <xf numFmtId="0" fontId="9" fillId="12" borderId="8" xfId="0" applyFont="1" applyFill="1" applyBorder="1" applyAlignment="1">
      <alignment horizontal="left" vertical="center" wrapText="1"/>
    </xf>
    <xf numFmtId="0" fontId="9" fillId="12" borderId="9" xfId="0" applyFont="1" applyFill="1" applyBorder="1" applyAlignment="1">
      <alignment horizontal="left" vertical="center" wrapText="1"/>
    </xf>
    <xf numFmtId="49" fontId="1" fillId="4" borderId="0" xfId="0" applyNumberFormat="1" applyFont="1" applyFill="1" applyBorder="1" applyAlignment="1">
      <alignment horizontal="right"/>
    </xf>
  </cellXfs>
  <cellStyles count="2">
    <cellStyle name="Hyperlink" xfId="1" builtinId="8"/>
    <cellStyle name="Normal" xfId="0" builtinId="0"/>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2" formatCode="0.00"/>
    </dxf>
    <dxf>
      <numFmt numFmtId="2" formatCode="0.00"/>
    </dxf>
    <dxf>
      <font>
        <strike val="0"/>
        <outline val="0"/>
        <shadow val="0"/>
        <u val="none"/>
        <vertAlign val="baseline"/>
        <sz val="11"/>
        <color auto="1"/>
        <name val="Calibri"/>
        <family val="2"/>
        <scheme val="minor"/>
      </font>
      <fill>
        <patternFill patternType="solid">
          <fgColor indexed="64"/>
          <bgColor theme="4" tint="0.79998168889431442"/>
        </patternFill>
      </fill>
      <alignment horizontal="general" vertical="bottom" textRotation="0" wrapText="1" indent="0" justifyLastLine="0" shrinkToFit="0" readingOrder="0"/>
    </dxf>
    <dxf>
      <numFmt numFmtId="2" formatCode="0.00"/>
    </dxf>
    <dxf>
      <numFmt numFmtId="2" formatCode="0.00"/>
    </dxf>
    <dxf>
      <font>
        <strike val="0"/>
        <outline val="0"/>
        <shadow val="0"/>
        <u val="none"/>
        <vertAlign val="baseline"/>
        <sz val="11"/>
        <color auto="1"/>
        <name val="Calibri"/>
        <family val="2"/>
        <scheme val="minor"/>
      </font>
      <fill>
        <patternFill patternType="solid">
          <fgColor indexed="64"/>
          <bgColor theme="4" tint="0.79998168889431442"/>
        </patternFill>
      </fill>
      <alignment horizontal="general" vertical="bottom" textRotation="0" wrapText="1" indent="0" justifyLastLine="0" shrinkToFit="0" readingOrder="0"/>
    </dxf>
    <dxf>
      <numFmt numFmtId="2" formatCode="0.00"/>
    </dxf>
    <dxf>
      <numFmt numFmtId="2" formatCode="0.00"/>
    </dxf>
    <dxf>
      <border diagonalUp="0" diagonalDown="0">
        <left style="thin">
          <color indexed="64"/>
        </left>
        <right/>
        <top/>
        <bottom/>
        <vertical/>
        <horizontal/>
      </border>
    </dxf>
    <dxf>
      <font>
        <strike val="0"/>
        <outline val="0"/>
        <shadow val="0"/>
        <u val="none"/>
        <vertAlign val="baseline"/>
        <sz val="11"/>
        <color auto="1"/>
        <name val="Calibri"/>
        <family val="2"/>
        <scheme val="minor"/>
      </font>
      <fill>
        <patternFill patternType="solid">
          <fgColor indexed="64"/>
          <bgColor theme="4" tint="0.79998168889431442"/>
        </patternFill>
      </fill>
      <alignment horizontal="general" vertical="bottom" textRotation="0" wrapText="1" indent="0" justifyLastLine="0" shrinkToFit="0" readingOrder="0"/>
    </dxf>
    <dxf>
      <fill>
        <patternFill patternType="none">
          <fgColor indexed="64"/>
          <bgColor auto="1"/>
        </patternFill>
      </fill>
    </dxf>
    <dxf>
      <numFmt numFmtId="2" formatCode="0.00"/>
      <fill>
        <patternFill patternType="none">
          <fgColor indexed="64"/>
          <bgColor auto="1"/>
        </patternFill>
      </fill>
    </dxf>
    <dxf>
      <numFmt numFmtId="2" formatCode="0.00"/>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8"/>
        </top>
      </border>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solid">
          <fgColor indexed="64"/>
          <bgColor theme="4" tint="0.79998168889431442"/>
        </patternFill>
      </fill>
      <alignment horizontal="general" vertical="bottom" textRotation="0" wrapText="1" indent="0" justifyLastLine="0" shrinkToFit="0" readingOrder="0"/>
    </dxf>
    <dxf>
      <numFmt numFmtId="2" formatCode="0.00"/>
    </dxf>
    <dxf>
      <numFmt numFmtId="2" formatCode="0.00"/>
    </dxf>
    <dxf>
      <border diagonalUp="0" diagonalDown="0">
        <left style="thin">
          <color indexed="64"/>
        </left>
        <right/>
        <top/>
        <bottom/>
        <vertical/>
        <horizontal/>
      </border>
    </dxf>
    <dxf>
      <font>
        <strike val="0"/>
        <outline val="0"/>
        <shadow val="0"/>
        <u val="none"/>
        <vertAlign val="baseline"/>
        <sz val="11"/>
        <color auto="1"/>
        <name val="Calibri"/>
        <family val="2"/>
        <scheme val="minor"/>
      </font>
      <fill>
        <patternFill patternType="solid">
          <fgColor indexed="64"/>
          <bgColor theme="4" tint="0.79998168889431442"/>
        </patternFill>
      </fill>
      <alignment horizontal="general" vertical="bottom" textRotation="0" wrapText="1" indent="0" justifyLastLine="0" shrinkToFit="0" readingOrder="0"/>
    </dxf>
  </dxfs>
  <tableStyles count="0" defaultTableStyle="TableStyleMedium2" defaultPivotStyle="PivotStyleMedium9"/>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801793</xdr:colOff>
      <xdr:row>3</xdr:row>
      <xdr:rowOff>209974</xdr:rowOff>
    </xdr:from>
    <xdr:to>
      <xdr:col>16</xdr:col>
      <xdr:colOff>403225</xdr:colOff>
      <xdr:row>16</xdr:row>
      <xdr:rowOff>201084</xdr:rowOff>
    </xdr:to>
    <xdr:sp macro="" textlink="">
      <xdr:nvSpPr>
        <xdr:cNvPr id="2" name="TextBox 1">
          <a:extLst>
            <a:ext uri="{FF2B5EF4-FFF2-40B4-BE49-F238E27FC236}">
              <a16:creationId xmlns:a16="http://schemas.microsoft.com/office/drawing/2014/main" id="{C4A506C6-F8E9-4624-9661-096FEAE4057A}"/>
            </a:ext>
          </a:extLst>
        </xdr:cNvPr>
        <xdr:cNvSpPr txBox="1"/>
      </xdr:nvSpPr>
      <xdr:spPr>
        <a:xfrm>
          <a:off x="10072793" y="1183641"/>
          <a:ext cx="5348182" cy="2520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Notes:</a:t>
          </a:r>
        </a:p>
        <a:p>
          <a:r>
            <a:rPr lang="en-US" sz="1100" baseline="30000">
              <a:solidFill>
                <a:schemeClr val="dk1"/>
              </a:solidFill>
              <a:effectLst/>
              <a:latin typeface="+mn-lt"/>
              <a:ea typeface="+mn-ea"/>
              <a:cs typeface="+mn-cs"/>
            </a:rPr>
            <a:t>1</a:t>
          </a:r>
          <a:r>
            <a:rPr lang="en-US" sz="1100">
              <a:solidFill>
                <a:schemeClr val="dk1"/>
              </a:solidFill>
              <a:effectLst/>
              <a:latin typeface="+mn-lt"/>
              <a:ea typeface="+mn-ea"/>
              <a:cs typeface="+mn-cs"/>
            </a:rPr>
            <a:t>These three projects are co-located and their aggregated nameplate capacity is over 5MW in size, thus the developer has been given the opportunity to withdraw or resize the projects in order to comply with statutory co-location requirements.</a:t>
          </a:r>
        </a:p>
        <a:p>
          <a:r>
            <a:rPr lang="en-US" sz="1100" baseline="30000">
              <a:solidFill>
                <a:schemeClr val="dk1"/>
              </a:solidFill>
              <a:effectLst/>
              <a:latin typeface="+mn-lt"/>
              <a:ea typeface="+mn-ea"/>
              <a:cs typeface="+mn-cs"/>
            </a:rPr>
            <a:t>2</a:t>
          </a:r>
          <a:r>
            <a:rPr lang="en-US" sz="1100" baseline="0">
              <a:solidFill>
                <a:schemeClr val="dk1"/>
              </a:solidFill>
              <a:effectLst/>
              <a:latin typeface="+mn-lt"/>
              <a:ea typeface="+mn-ea"/>
              <a:cs typeface="+mn-cs"/>
            </a:rPr>
            <a:t> The AC project size for these projects was corrected 3/14/23.</a:t>
          </a:r>
        </a:p>
        <a:p>
          <a:r>
            <a:rPr lang="en-US" sz="1100" baseline="30000">
              <a:solidFill>
                <a:schemeClr val="dk1"/>
              </a:solidFill>
              <a:effectLst/>
              <a:latin typeface="+mn-lt"/>
              <a:ea typeface="+mn-ea"/>
              <a:cs typeface="+mn-cs"/>
            </a:rPr>
            <a:t>3</a:t>
          </a:r>
          <a:r>
            <a:rPr lang="en-US" sz="1100" baseline="0">
              <a:solidFill>
                <a:schemeClr val="dk1"/>
              </a:solidFill>
              <a:effectLst/>
              <a:latin typeface="+mn-lt"/>
              <a:ea typeface="+mn-ea"/>
              <a:cs typeface="+mn-cs"/>
            </a:rPr>
            <a:t> This project was withdrawn 3/14/23.</a:t>
          </a:r>
        </a:p>
        <a:p>
          <a:r>
            <a:rPr lang="en-US" sz="1100" baseline="30000">
              <a:solidFill>
                <a:schemeClr val="dk1"/>
              </a:solidFill>
              <a:effectLst/>
              <a:latin typeface="+mn-lt"/>
              <a:ea typeface="+mn-ea"/>
              <a:cs typeface="+mn-cs"/>
            </a:rPr>
            <a:t>4</a:t>
          </a:r>
          <a:r>
            <a:rPr lang="en-US" sz="1100" baseline="0">
              <a:solidFill>
                <a:schemeClr val="dk1"/>
              </a:solidFill>
              <a:effectLst/>
              <a:latin typeface="+mn-lt"/>
              <a:ea typeface="+mn-ea"/>
              <a:cs typeface="+mn-cs"/>
            </a:rPr>
            <a:t> The Group for this project was corrected 3/14/23</a:t>
          </a:r>
          <a:endParaRPr lang="en-US" sz="1100" baseline="30000">
            <a:solidFill>
              <a:schemeClr val="dk1"/>
            </a:solidFill>
            <a:effectLst/>
            <a:latin typeface="+mn-lt"/>
            <a:ea typeface="+mn-ea"/>
            <a:cs typeface="+mn-cs"/>
          </a:endParaRPr>
        </a:p>
        <a:p>
          <a:r>
            <a:rPr lang="en-US" sz="1100" baseline="30000">
              <a:solidFill>
                <a:schemeClr val="dk1"/>
              </a:solidFill>
              <a:effectLst/>
              <a:latin typeface="+mn-lt"/>
              <a:ea typeface="+mn-ea"/>
              <a:cs typeface="+mn-cs"/>
            </a:rPr>
            <a:t>5</a:t>
          </a:r>
          <a:r>
            <a:rPr lang="en-US" sz="1100">
              <a:solidFill>
                <a:schemeClr val="dk1"/>
              </a:solidFill>
              <a:effectLst/>
              <a:latin typeface="+mn-lt"/>
              <a:ea typeface="+mn-ea"/>
              <a:cs typeface="+mn-cs"/>
            </a:rPr>
            <a:t>Scores</a:t>
          </a:r>
          <a:r>
            <a:rPr lang="en-US" sz="1100" baseline="0">
              <a:solidFill>
                <a:schemeClr val="dk1"/>
              </a:solidFill>
              <a:effectLst/>
              <a:latin typeface="+mn-lt"/>
              <a:ea typeface="+mn-ea"/>
              <a:cs typeface="+mn-cs"/>
            </a:rPr>
            <a:t> were corrected 3/22/23 due to an administrative error</a:t>
          </a:r>
        </a:p>
        <a:p>
          <a:r>
            <a:rPr lang="en-US" sz="1100" baseline="30000">
              <a:solidFill>
                <a:schemeClr val="dk1"/>
              </a:solidFill>
              <a:effectLst/>
              <a:latin typeface="+mn-lt"/>
              <a:ea typeface="+mn-ea"/>
              <a:cs typeface="+mn-cs"/>
            </a:rPr>
            <a:t>6</a:t>
          </a:r>
          <a:r>
            <a:rPr lang="en-US" sz="1100" baseline="0">
              <a:solidFill>
                <a:schemeClr val="dk1"/>
              </a:solidFill>
              <a:effectLst/>
              <a:latin typeface="+mn-lt"/>
              <a:ea typeface="+mn-ea"/>
              <a:cs typeface="+mn-cs"/>
            </a:rPr>
            <a:t>Scores were corrected 3/28/23 due to an administrative error</a:t>
          </a:r>
        </a:p>
        <a:p>
          <a:r>
            <a:rPr lang="en-US" sz="1100" baseline="30000">
              <a:solidFill>
                <a:schemeClr val="dk1"/>
              </a:solidFill>
              <a:effectLst/>
              <a:latin typeface="+mn-lt"/>
              <a:ea typeface="+mn-ea"/>
              <a:cs typeface="+mn-cs"/>
            </a:rPr>
            <a:t>7</a:t>
          </a:r>
          <a:r>
            <a:rPr lang="en-US" sz="1100" baseline="0">
              <a:solidFill>
                <a:schemeClr val="dk1"/>
              </a:solidFill>
              <a:effectLst/>
              <a:latin typeface="+mn-lt"/>
              <a:ea typeface="+mn-ea"/>
              <a:cs typeface="+mn-cs"/>
            </a:rPr>
            <a:t> Project Withdrawn 3/28/23</a:t>
          </a:r>
        </a:p>
        <a:p>
          <a:r>
            <a:rPr lang="en-US" sz="1100" baseline="30000">
              <a:solidFill>
                <a:schemeClr val="dk1"/>
              </a:solidFill>
              <a:effectLst/>
              <a:latin typeface="+mn-lt"/>
              <a:ea typeface="+mn-ea"/>
              <a:cs typeface="+mn-cs"/>
            </a:rPr>
            <a:t>8</a:t>
          </a:r>
          <a:r>
            <a:rPr lang="en-US" sz="1100" baseline="0">
              <a:solidFill>
                <a:schemeClr val="dk1"/>
              </a:solidFill>
              <a:effectLst/>
              <a:latin typeface="+mn-lt"/>
              <a:ea typeface="+mn-ea"/>
              <a:cs typeface="+mn-cs"/>
            </a:rPr>
            <a:t>Project Score corrected during the Audit 5/3/2023</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30000">
              <a:solidFill>
                <a:schemeClr val="dk1"/>
              </a:solidFill>
              <a:effectLst/>
              <a:latin typeface="+mn-lt"/>
              <a:ea typeface="+mn-ea"/>
              <a:cs typeface="+mn-cs"/>
            </a:rPr>
            <a:t>9</a:t>
          </a:r>
          <a:r>
            <a:rPr lang="en-US" sz="1100" baseline="0">
              <a:solidFill>
                <a:schemeClr val="dk1"/>
              </a:solidFill>
              <a:effectLst/>
              <a:latin typeface="+mn-lt"/>
              <a:ea typeface="+mn-ea"/>
              <a:cs typeface="+mn-cs"/>
            </a:rPr>
            <a:t>Project Score corrected 5/3/2023</a:t>
          </a:r>
          <a:endParaRPr lang="en-US">
            <a:effectLst/>
          </a:endParaRPr>
        </a:p>
        <a:p>
          <a:endParaRPr lang="en-US" sz="1100" b="1">
            <a:solidFill>
              <a:schemeClr val="dk1"/>
            </a:solidFill>
            <a:effectLst/>
            <a:latin typeface="+mn-lt"/>
            <a:ea typeface="+mn-ea"/>
            <a:cs typeface="+mn-cs"/>
          </a:endParaRPr>
        </a:p>
        <a:p>
          <a:r>
            <a:rPr lang="en-US" sz="1100">
              <a:solidFill>
                <a:schemeClr val="dk1"/>
              </a:solidFill>
              <a:effectLst/>
              <a:latin typeface="+mn-lt"/>
              <a:ea typeface="+mn-ea"/>
              <a:cs typeface="+mn-cs"/>
            </a:rPr>
            <a:t>*Part</a:t>
          </a:r>
          <a:r>
            <a:rPr lang="en-US" sz="1100" baseline="0">
              <a:solidFill>
                <a:schemeClr val="dk1"/>
              </a:solidFill>
              <a:effectLst/>
              <a:latin typeface="+mn-lt"/>
              <a:ea typeface="+mn-ea"/>
              <a:cs typeface="+mn-cs"/>
            </a:rPr>
            <a:t> of the submitted Project Name. This does not require any additional consideration.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0</xdr:colOff>
      <xdr:row>0</xdr:row>
      <xdr:rowOff>1</xdr:rowOff>
    </xdr:from>
    <xdr:to>
      <xdr:col>41</xdr:col>
      <xdr:colOff>0</xdr:colOff>
      <xdr:row>4</xdr:row>
      <xdr:rowOff>76200</xdr:rowOff>
    </xdr:to>
    <xdr:sp macro="" textlink="">
      <xdr:nvSpPr>
        <xdr:cNvPr id="2" name="TextBox 1">
          <a:extLst>
            <a:ext uri="{FF2B5EF4-FFF2-40B4-BE49-F238E27FC236}">
              <a16:creationId xmlns:a16="http://schemas.microsoft.com/office/drawing/2014/main" id="{8F0EE007-90F5-463A-86CA-30E86B3EFA53}"/>
            </a:ext>
          </a:extLst>
        </xdr:cNvPr>
        <xdr:cNvSpPr txBox="1"/>
      </xdr:nvSpPr>
      <xdr:spPr>
        <a:xfrm>
          <a:off x="24745950" y="1"/>
          <a:ext cx="7086600" cy="2362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Notes:</a:t>
          </a:r>
        </a:p>
        <a:p>
          <a:r>
            <a:rPr lang="en-US" sz="1100" baseline="30000">
              <a:solidFill>
                <a:schemeClr val="dk1"/>
              </a:solidFill>
              <a:effectLst/>
              <a:latin typeface="+mn-lt"/>
              <a:ea typeface="+mn-ea"/>
              <a:cs typeface="+mn-cs"/>
            </a:rPr>
            <a:t>1</a:t>
          </a:r>
          <a:r>
            <a:rPr lang="en-US" sz="1100">
              <a:solidFill>
                <a:schemeClr val="dk1"/>
              </a:solidFill>
              <a:effectLst/>
              <a:latin typeface="+mn-lt"/>
              <a:ea typeface="+mn-ea"/>
              <a:cs typeface="+mn-cs"/>
            </a:rPr>
            <a:t>These three projects are co-located and their aggregated nameplate capacity is over 5MW in size, thus the developer has been given the opportunity to withdraw or resize the projects in order to comply with statutory co-location requirements.</a:t>
          </a:r>
        </a:p>
        <a:p>
          <a:r>
            <a:rPr lang="en-US" sz="1100" baseline="30000">
              <a:solidFill>
                <a:schemeClr val="dk1"/>
              </a:solidFill>
              <a:effectLst/>
              <a:latin typeface="+mn-lt"/>
              <a:ea typeface="+mn-ea"/>
              <a:cs typeface="+mn-cs"/>
            </a:rPr>
            <a:t>2</a:t>
          </a:r>
          <a:r>
            <a:rPr lang="en-US" sz="1100" baseline="0">
              <a:solidFill>
                <a:schemeClr val="dk1"/>
              </a:solidFill>
              <a:effectLst/>
              <a:latin typeface="+mn-lt"/>
              <a:ea typeface="+mn-ea"/>
              <a:cs typeface="+mn-cs"/>
            </a:rPr>
            <a:t> The AC project size for these projects was corrected 3/14/23.</a:t>
          </a:r>
        </a:p>
        <a:p>
          <a:r>
            <a:rPr lang="en-US" sz="1100" baseline="30000">
              <a:solidFill>
                <a:schemeClr val="dk1"/>
              </a:solidFill>
              <a:effectLst/>
              <a:latin typeface="+mn-lt"/>
              <a:ea typeface="+mn-ea"/>
              <a:cs typeface="+mn-cs"/>
            </a:rPr>
            <a:t>3</a:t>
          </a:r>
          <a:r>
            <a:rPr lang="en-US" sz="1100" baseline="0">
              <a:solidFill>
                <a:schemeClr val="dk1"/>
              </a:solidFill>
              <a:effectLst/>
              <a:latin typeface="+mn-lt"/>
              <a:ea typeface="+mn-ea"/>
              <a:cs typeface="+mn-cs"/>
            </a:rPr>
            <a:t> This project was withdrawn 3/14/23.</a:t>
          </a:r>
        </a:p>
        <a:p>
          <a:r>
            <a:rPr lang="en-US" sz="1100" baseline="30000">
              <a:solidFill>
                <a:schemeClr val="dk1"/>
              </a:solidFill>
              <a:effectLst/>
              <a:latin typeface="+mn-lt"/>
              <a:ea typeface="+mn-ea"/>
              <a:cs typeface="+mn-cs"/>
            </a:rPr>
            <a:t>4</a:t>
          </a:r>
          <a:r>
            <a:rPr lang="en-US" sz="1100" baseline="0">
              <a:solidFill>
                <a:schemeClr val="dk1"/>
              </a:solidFill>
              <a:effectLst/>
              <a:latin typeface="+mn-lt"/>
              <a:ea typeface="+mn-ea"/>
              <a:cs typeface="+mn-cs"/>
            </a:rPr>
            <a:t> The Group for this project was corrected 3/14/23</a:t>
          </a:r>
          <a:endParaRPr lang="en-US" sz="1100" baseline="30000">
            <a:solidFill>
              <a:schemeClr val="dk1"/>
            </a:solidFill>
            <a:effectLst/>
            <a:latin typeface="+mn-lt"/>
            <a:ea typeface="+mn-ea"/>
            <a:cs typeface="+mn-cs"/>
          </a:endParaRPr>
        </a:p>
        <a:p>
          <a:r>
            <a:rPr lang="en-US" sz="1100" baseline="30000">
              <a:solidFill>
                <a:schemeClr val="dk1"/>
              </a:solidFill>
              <a:effectLst/>
              <a:latin typeface="+mn-lt"/>
              <a:ea typeface="+mn-ea"/>
              <a:cs typeface="+mn-cs"/>
            </a:rPr>
            <a:t>5</a:t>
          </a:r>
          <a:r>
            <a:rPr lang="en-US" sz="1100">
              <a:solidFill>
                <a:schemeClr val="dk1"/>
              </a:solidFill>
              <a:effectLst/>
              <a:latin typeface="+mn-lt"/>
              <a:ea typeface="+mn-ea"/>
              <a:cs typeface="+mn-cs"/>
            </a:rPr>
            <a:t>Scores</a:t>
          </a:r>
          <a:r>
            <a:rPr lang="en-US" sz="1100" baseline="0">
              <a:solidFill>
                <a:schemeClr val="dk1"/>
              </a:solidFill>
              <a:effectLst/>
              <a:latin typeface="+mn-lt"/>
              <a:ea typeface="+mn-ea"/>
              <a:cs typeface="+mn-cs"/>
            </a:rPr>
            <a:t> were corrected 3/22/23 due to an administrative error</a:t>
          </a:r>
        </a:p>
        <a:p>
          <a:r>
            <a:rPr lang="en-US" sz="1100" baseline="30000">
              <a:solidFill>
                <a:schemeClr val="dk1"/>
              </a:solidFill>
              <a:effectLst/>
              <a:latin typeface="+mn-lt"/>
              <a:ea typeface="+mn-ea"/>
              <a:cs typeface="+mn-cs"/>
            </a:rPr>
            <a:t>6</a:t>
          </a:r>
          <a:r>
            <a:rPr lang="en-US" sz="1100" baseline="0">
              <a:solidFill>
                <a:schemeClr val="dk1"/>
              </a:solidFill>
              <a:effectLst/>
              <a:latin typeface="+mn-lt"/>
              <a:ea typeface="+mn-ea"/>
              <a:cs typeface="+mn-cs"/>
            </a:rPr>
            <a:t>Scores were corrected 3/28/23 due to an administrative error</a:t>
          </a:r>
        </a:p>
        <a:p>
          <a:r>
            <a:rPr lang="en-US" sz="1100" baseline="30000">
              <a:solidFill>
                <a:schemeClr val="dk1"/>
              </a:solidFill>
              <a:effectLst/>
              <a:latin typeface="+mn-lt"/>
              <a:ea typeface="+mn-ea"/>
              <a:cs typeface="+mn-cs"/>
            </a:rPr>
            <a:t>7</a:t>
          </a:r>
          <a:r>
            <a:rPr lang="en-US" sz="1100" baseline="0">
              <a:solidFill>
                <a:schemeClr val="dk1"/>
              </a:solidFill>
              <a:effectLst/>
              <a:latin typeface="+mn-lt"/>
              <a:ea typeface="+mn-ea"/>
              <a:cs typeface="+mn-cs"/>
            </a:rPr>
            <a:t> Project Withdrawn 3/28/23</a:t>
          </a:r>
        </a:p>
        <a:p>
          <a:r>
            <a:rPr lang="en-US" sz="1100" baseline="30000">
              <a:solidFill>
                <a:schemeClr val="dk1"/>
              </a:solidFill>
              <a:effectLst/>
              <a:latin typeface="+mn-lt"/>
              <a:ea typeface="+mn-ea"/>
              <a:cs typeface="+mn-cs"/>
            </a:rPr>
            <a:t>8</a:t>
          </a:r>
          <a:r>
            <a:rPr lang="en-US" sz="1100" baseline="0">
              <a:solidFill>
                <a:schemeClr val="dk1"/>
              </a:solidFill>
              <a:effectLst/>
              <a:latin typeface="+mn-lt"/>
              <a:ea typeface="+mn-ea"/>
              <a:cs typeface="+mn-cs"/>
            </a:rPr>
            <a:t>Project Score corrected during the Audit 5/3/20223</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30000">
              <a:solidFill>
                <a:schemeClr val="dk1"/>
              </a:solidFill>
              <a:effectLst/>
              <a:latin typeface="+mn-lt"/>
              <a:ea typeface="+mn-ea"/>
              <a:cs typeface="+mn-cs"/>
            </a:rPr>
            <a:t>9</a:t>
          </a:r>
          <a:r>
            <a:rPr lang="en-US" sz="1100" baseline="0">
              <a:solidFill>
                <a:schemeClr val="dk1"/>
              </a:solidFill>
              <a:effectLst/>
              <a:latin typeface="+mn-lt"/>
              <a:ea typeface="+mn-ea"/>
              <a:cs typeface="+mn-cs"/>
            </a:rPr>
            <a:t>Project Score corrected 5/3/2023</a:t>
          </a:r>
        </a:p>
        <a:p>
          <a:r>
            <a:rPr lang="en-US" sz="1100">
              <a:solidFill>
                <a:schemeClr val="dk1"/>
              </a:solidFill>
              <a:effectLst/>
              <a:latin typeface="+mn-lt"/>
              <a:ea typeface="+mn-ea"/>
              <a:cs typeface="+mn-cs"/>
            </a:rPr>
            <a:t>*Part</a:t>
          </a:r>
          <a:r>
            <a:rPr lang="en-US" sz="1100" baseline="0">
              <a:solidFill>
                <a:schemeClr val="dk1"/>
              </a:solidFill>
              <a:effectLst/>
              <a:latin typeface="+mn-lt"/>
              <a:ea typeface="+mn-ea"/>
              <a:cs typeface="+mn-cs"/>
            </a:rPr>
            <a:t> of the submitted Project Name. This does not require any additional consideration.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1535907</xdr:colOff>
      <xdr:row>0</xdr:row>
      <xdr:rowOff>119063</xdr:rowOff>
    </xdr:from>
    <xdr:to>
      <xdr:col>7</xdr:col>
      <xdr:colOff>297181</xdr:colOff>
      <xdr:row>1</xdr:row>
      <xdr:rowOff>76200</xdr:rowOff>
    </xdr:to>
    <xdr:sp macro="" textlink="">
      <xdr:nvSpPr>
        <xdr:cNvPr id="2" name="TextBox 1">
          <a:extLst>
            <a:ext uri="{FF2B5EF4-FFF2-40B4-BE49-F238E27FC236}">
              <a16:creationId xmlns:a16="http://schemas.microsoft.com/office/drawing/2014/main" id="{149D1377-3949-4F62-BF18-7787A4DB4093}"/>
            </a:ext>
          </a:extLst>
        </xdr:cNvPr>
        <xdr:cNvSpPr txBox="1"/>
      </xdr:nvSpPr>
      <xdr:spPr>
        <a:xfrm>
          <a:off x="8401527" y="119063"/>
          <a:ext cx="2441734" cy="719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TCS Allocation Capacity 2022-2023: </a:t>
          </a:r>
          <a:r>
            <a:rPr lang="en-US"/>
            <a:t> </a:t>
          </a:r>
        </a:p>
        <a:p>
          <a:r>
            <a:rPr lang="en-US" sz="1100" b="1" i="0" u="none" strike="noStrike">
              <a:solidFill>
                <a:schemeClr val="dk1"/>
              </a:solidFill>
              <a:effectLst/>
              <a:latin typeface="+mn-lt"/>
              <a:ea typeface="+mn-ea"/>
              <a:cs typeface="+mn-cs"/>
            </a:rPr>
            <a:t>Group A: </a:t>
          </a:r>
          <a:r>
            <a:rPr lang="en-US"/>
            <a:t> </a:t>
          </a:r>
          <a:r>
            <a:rPr lang="en-US" sz="1100" b="0" i="0" u="none" strike="noStrike">
              <a:solidFill>
                <a:schemeClr val="dk1"/>
              </a:solidFill>
              <a:effectLst/>
              <a:latin typeface="+mn-lt"/>
              <a:ea typeface="+mn-ea"/>
              <a:cs typeface="+mn-cs"/>
            </a:rPr>
            <a:t>51.27</a:t>
          </a:r>
          <a:r>
            <a:rPr lang="en-US"/>
            <a:t> </a:t>
          </a:r>
          <a:r>
            <a:rPr lang="en-US" sz="1100" b="0" i="0" u="none" strike="noStrike">
              <a:solidFill>
                <a:schemeClr val="dk1"/>
              </a:solidFill>
              <a:effectLst/>
              <a:latin typeface="+mn-lt"/>
              <a:ea typeface="+mn-ea"/>
              <a:cs typeface="+mn-cs"/>
            </a:rPr>
            <a:t> AC (MW)</a:t>
          </a:r>
          <a:r>
            <a:rPr lang="en-US"/>
            <a:t> </a:t>
          </a:r>
        </a:p>
        <a:p>
          <a:r>
            <a:rPr lang="en-US" sz="1100" b="1" i="0" u="none" strike="noStrike">
              <a:solidFill>
                <a:schemeClr val="dk1"/>
              </a:solidFill>
              <a:effectLst/>
              <a:latin typeface="+mn-lt"/>
              <a:ea typeface="+mn-ea"/>
              <a:cs typeface="+mn-cs"/>
            </a:rPr>
            <a:t>Group B:</a:t>
          </a:r>
          <a:r>
            <a:rPr lang="en-US"/>
            <a:t> </a:t>
          </a:r>
          <a:r>
            <a:rPr lang="en-US" sz="1100" b="0" i="0" u="none" strike="noStrike">
              <a:solidFill>
                <a:schemeClr val="dk1"/>
              </a:solidFill>
              <a:effectLst/>
              <a:latin typeface="+mn-lt"/>
              <a:ea typeface="+mn-ea"/>
              <a:cs typeface="+mn-cs"/>
            </a:rPr>
            <a:t>119.63</a:t>
          </a:r>
          <a:r>
            <a:rPr lang="en-US"/>
            <a:t> </a:t>
          </a:r>
          <a:r>
            <a:rPr lang="en-US" sz="1100" b="0" i="0" u="none" strike="noStrike">
              <a:solidFill>
                <a:schemeClr val="dk1"/>
              </a:solidFill>
              <a:effectLst/>
              <a:latin typeface="+mn-lt"/>
              <a:ea typeface="+mn-ea"/>
              <a:cs typeface="+mn-cs"/>
            </a:rPr>
            <a:t> AC (MW)</a:t>
          </a:r>
          <a:r>
            <a:rPr lang="en-US"/>
            <a:t> </a:t>
          </a:r>
          <a:endParaRPr lang="en-US" sz="1100"/>
        </a:p>
      </xdr:txBody>
    </xdr:sp>
    <xdr:clientData/>
  </xdr:twoCellAnchor>
  <xdr:twoCellAnchor>
    <xdr:from>
      <xdr:col>29</xdr:col>
      <xdr:colOff>5715</xdr:colOff>
      <xdr:row>0</xdr:row>
      <xdr:rowOff>21771</xdr:rowOff>
    </xdr:from>
    <xdr:to>
      <xdr:col>37</xdr:col>
      <xdr:colOff>607544</xdr:colOff>
      <xdr:row>4</xdr:row>
      <xdr:rowOff>0</xdr:rowOff>
    </xdr:to>
    <xdr:sp macro="" textlink="">
      <xdr:nvSpPr>
        <xdr:cNvPr id="6" name="TextBox 5">
          <a:extLst>
            <a:ext uri="{FF2B5EF4-FFF2-40B4-BE49-F238E27FC236}">
              <a16:creationId xmlns:a16="http://schemas.microsoft.com/office/drawing/2014/main" id="{B8A1F785-E326-48F4-9E87-3A6C4A07D780}"/>
            </a:ext>
          </a:extLst>
        </xdr:cNvPr>
        <xdr:cNvSpPr txBox="1"/>
      </xdr:nvSpPr>
      <xdr:spPr>
        <a:xfrm>
          <a:off x="24694515" y="21771"/>
          <a:ext cx="5478629" cy="2198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Notes:</a:t>
          </a:r>
        </a:p>
        <a:p>
          <a:r>
            <a:rPr lang="en-US" sz="1100" baseline="30000">
              <a:solidFill>
                <a:schemeClr val="dk1"/>
              </a:solidFill>
              <a:effectLst/>
              <a:latin typeface="+mn-lt"/>
              <a:ea typeface="+mn-ea"/>
              <a:cs typeface="+mn-cs"/>
            </a:rPr>
            <a:t>1</a:t>
          </a:r>
          <a:r>
            <a:rPr lang="en-US" sz="1100">
              <a:solidFill>
                <a:schemeClr val="dk1"/>
              </a:solidFill>
              <a:effectLst/>
              <a:latin typeface="+mn-lt"/>
              <a:ea typeface="+mn-ea"/>
              <a:cs typeface="+mn-cs"/>
            </a:rPr>
            <a:t>These three projects are co-located and their aggregated nameplate capacity is over 5MW in size, thus the developer has been given the opportunity to withdraw or resize the projects in order to comply with statutory co-location requirements.</a:t>
          </a:r>
        </a:p>
        <a:p>
          <a:r>
            <a:rPr lang="en-US" sz="1100" baseline="30000">
              <a:solidFill>
                <a:schemeClr val="dk1"/>
              </a:solidFill>
              <a:effectLst/>
              <a:latin typeface="+mn-lt"/>
              <a:ea typeface="+mn-ea"/>
              <a:cs typeface="+mn-cs"/>
            </a:rPr>
            <a:t>2</a:t>
          </a:r>
          <a:r>
            <a:rPr lang="en-US" sz="1100" baseline="0">
              <a:solidFill>
                <a:schemeClr val="dk1"/>
              </a:solidFill>
              <a:effectLst/>
              <a:latin typeface="+mn-lt"/>
              <a:ea typeface="+mn-ea"/>
              <a:cs typeface="+mn-cs"/>
            </a:rPr>
            <a:t> The AC project size for these projects was corrected 3/14/23.</a:t>
          </a:r>
        </a:p>
        <a:p>
          <a:r>
            <a:rPr lang="en-US" sz="1100" baseline="30000">
              <a:solidFill>
                <a:schemeClr val="dk1"/>
              </a:solidFill>
              <a:effectLst/>
              <a:latin typeface="+mn-lt"/>
              <a:ea typeface="+mn-ea"/>
              <a:cs typeface="+mn-cs"/>
            </a:rPr>
            <a:t>3</a:t>
          </a:r>
          <a:r>
            <a:rPr lang="en-US" sz="1100" baseline="0">
              <a:solidFill>
                <a:schemeClr val="dk1"/>
              </a:solidFill>
              <a:effectLst/>
              <a:latin typeface="+mn-lt"/>
              <a:ea typeface="+mn-ea"/>
              <a:cs typeface="+mn-cs"/>
            </a:rPr>
            <a:t> This project was withdrawn 3/14/23.</a:t>
          </a:r>
        </a:p>
        <a:p>
          <a:r>
            <a:rPr lang="en-US" sz="1100" baseline="30000">
              <a:solidFill>
                <a:schemeClr val="dk1"/>
              </a:solidFill>
              <a:effectLst/>
              <a:latin typeface="+mn-lt"/>
              <a:ea typeface="+mn-ea"/>
              <a:cs typeface="+mn-cs"/>
            </a:rPr>
            <a:t>4</a:t>
          </a:r>
          <a:r>
            <a:rPr lang="en-US" sz="1100" baseline="0">
              <a:solidFill>
                <a:schemeClr val="dk1"/>
              </a:solidFill>
              <a:effectLst/>
              <a:latin typeface="+mn-lt"/>
              <a:ea typeface="+mn-ea"/>
              <a:cs typeface="+mn-cs"/>
            </a:rPr>
            <a:t> The Group for this project was corrected 3/14/23</a:t>
          </a:r>
          <a:endParaRPr lang="en-US" sz="1100" baseline="30000">
            <a:solidFill>
              <a:schemeClr val="dk1"/>
            </a:solidFill>
            <a:effectLst/>
            <a:latin typeface="+mn-lt"/>
            <a:ea typeface="+mn-ea"/>
            <a:cs typeface="+mn-cs"/>
          </a:endParaRPr>
        </a:p>
        <a:p>
          <a:r>
            <a:rPr lang="en-US" sz="1100" baseline="30000">
              <a:solidFill>
                <a:schemeClr val="dk1"/>
              </a:solidFill>
              <a:effectLst/>
              <a:latin typeface="+mn-lt"/>
              <a:ea typeface="+mn-ea"/>
              <a:cs typeface="+mn-cs"/>
            </a:rPr>
            <a:t>5</a:t>
          </a:r>
          <a:r>
            <a:rPr lang="en-US" sz="1100">
              <a:solidFill>
                <a:schemeClr val="dk1"/>
              </a:solidFill>
              <a:effectLst/>
              <a:latin typeface="+mn-lt"/>
              <a:ea typeface="+mn-ea"/>
              <a:cs typeface="+mn-cs"/>
            </a:rPr>
            <a:t>Scores</a:t>
          </a:r>
          <a:r>
            <a:rPr lang="en-US" sz="1100" baseline="0">
              <a:solidFill>
                <a:schemeClr val="dk1"/>
              </a:solidFill>
              <a:effectLst/>
              <a:latin typeface="+mn-lt"/>
              <a:ea typeface="+mn-ea"/>
              <a:cs typeface="+mn-cs"/>
            </a:rPr>
            <a:t> were corrected 3/22/23 due to an administrative error</a:t>
          </a:r>
        </a:p>
        <a:p>
          <a:r>
            <a:rPr lang="en-US" sz="1100" baseline="30000">
              <a:solidFill>
                <a:schemeClr val="dk1"/>
              </a:solidFill>
              <a:effectLst/>
              <a:latin typeface="+mn-lt"/>
              <a:ea typeface="+mn-ea"/>
              <a:cs typeface="+mn-cs"/>
            </a:rPr>
            <a:t>6</a:t>
          </a:r>
          <a:r>
            <a:rPr lang="en-US" sz="1100" baseline="0">
              <a:solidFill>
                <a:schemeClr val="dk1"/>
              </a:solidFill>
              <a:effectLst/>
              <a:latin typeface="+mn-lt"/>
              <a:ea typeface="+mn-ea"/>
              <a:cs typeface="+mn-cs"/>
            </a:rPr>
            <a:t>Scores were corrected 3/28/23 due to an administrative error</a:t>
          </a:r>
        </a:p>
        <a:p>
          <a:r>
            <a:rPr lang="en-US" sz="1100" baseline="30000">
              <a:solidFill>
                <a:schemeClr val="dk1"/>
              </a:solidFill>
              <a:effectLst/>
              <a:latin typeface="+mn-lt"/>
              <a:ea typeface="+mn-ea"/>
              <a:cs typeface="+mn-cs"/>
            </a:rPr>
            <a:t>7</a:t>
          </a:r>
          <a:r>
            <a:rPr lang="en-US" sz="1100" baseline="0">
              <a:solidFill>
                <a:schemeClr val="dk1"/>
              </a:solidFill>
              <a:effectLst/>
              <a:latin typeface="+mn-lt"/>
              <a:ea typeface="+mn-ea"/>
              <a:cs typeface="+mn-cs"/>
            </a:rPr>
            <a:t> Project Withdrawn 3/28/23</a:t>
          </a:r>
        </a:p>
        <a:p>
          <a:r>
            <a:rPr lang="en-US" sz="1100" baseline="30000">
              <a:solidFill>
                <a:schemeClr val="dk1"/>
              </a:solidFill>
              <a:effectLst/>
              <a:latin typeface="+mn-lt"/>
              <a:ea typeface="+mn-ea"/>
              <a:cs typeface="+mn-cs"/>
            </a:rPr>
            <a:t>8</a:t>
          </a:r>
          <a:r>
            <a:rPr lang="en-US" sz="1100" baseline="0">
              <a:solidFill>
                <a:schemeClr val="dk1"/>
              </a:solidFill>
              <a:effectLst/>
              <a:latin typeface="+mn-lt"/>
              <a:ea typeface="+mn-ea"/>
              <a:cs typeface="+mn-cs"/>
            </a:rPr>
            <a:t>Project Score corrected during the Audit 5/3/2023</a:t>
          </a:r>
        </a:p>
        <a:p>
          <a:r>
            <a:rPr lang="en-US" sz="1100" baseline="30000">
              <a:solidFill>
                <a:schemeClr val="dk1"/>
              </a:solidFill>
              <a:effectLst/>
              <a:latin typeface="+mn-lt"/>
              <a:ea typeface="+mn-ea"/>
              <a:cs typeface="+mn-cs"/>
            </a:rPr>
            <a:t>9</a:t>
          </a:r>
          <a:r>
            <a:rPr lang="en-US" sz="1100" baseline="0">
              <a:solidFill>
                <a:schemeClr val="dk1"/>
              </a:solidFill>
              <a:effectLst/>
              <a:latin typeface="+mn-lt"/>
              <a:ea typeface="+mn-ea"/>
              <a:cs typeface="+mn-cs"/>
            </a:rPr>
            <a:t>Project Score corrected 5/3/2023</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*Part</a:t>
          </a:r>
          <a:r>
            <a:rPr lang="en-US" sz="1100" baseline="0">
              <a:solidFill>
                <a:schemeClr val="dk1"/>
              </a:solidFill>
              <a:effectLst/>
              <a:latin typeface="+mn-lt"/>
              <a:ea typeface="+mn-ea"/>
              <a:cs typeface="+mn-cs"/>
            </a:rPr>
            <a:t> of the submitted Project Name. This does not require any additional consideration.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17145</xdr:colOff>
      <xdr:row>1</xdr:row>
      <xdr:rowOff>1906</xdr:rowOff>
    </xdr:from>
    <xdr:to>
      <xdr:col>16</xdr:col>
      <xdr:colOff>139065</xdr:colOff>
      <xdr:row>14</xdr:row>
      <xdr:rowOff>133351</xdr:rowOff>
    </xdr:to>
    <xdr:sp macro="" textlink="">
      <xdr:nvSpPr>
        <xdr:cNvPr id="2" name="TextBox 1">
          <a:extLst>
            <a:ext uri="{FF2B5EF4-FFF2-40B4-BE49-F238E27FC236}">
              <a16:creationId xmlns:a16="http://schemas.microsoft.com/office/drawing/2014/main" id="{233A4A6E-3EA9-AF87-8DEA-429F7DDA4881}"/>
            </a:ext>
          </a:extLst>
        </xdr:cNvPr>
        <xdr:cNvSpPr txBox="1"/>
      </xdr:nvSpPr>
      <xdr:spPr>
        <a:xfrm>
          <a:off x="7122795" y="1278256"/>
          <a:ext cx="4998720" cy="2484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u="none">
              <a:solidFill>
                <a:schemeClr val="dk1"/>
              </a:solidFill>
              <a:effectLst/>
              <a:latin typeface="+mn-lt"/>
              <a:ea typeface="+mn-ea"/>
              <a:cs typeface="+mn-cs"/>
            </a:rPr>
            <a:t>Final</a:t>
          </a:r>
          <a:r>
            <a:rPr lang="en-US" sz="1100" u="none" baseline="0">
              <a:solidFill>
                <a:schemeClr val="dk1"/>
              </a:solidFill>
              <a:effectLst/>
              <a:latin typeface="+mn-lt"/>
              <a:ea typeface="+mn-ea"/>
              <a:cs typeface="+mn-cs"/>
            </a:rPr>
            <a:t> TCS Scoring Guidelines </a:t>
          </a:r>
          <a:r>
            <a:rPr lang="en-US" sz="1100">
              <a:solidFill>
                <a:schemeClr val="dk1"/>
              </a:solidFill>
              <a:effectLst/>
              <a:latin typeface="+mn-lt"/>
              <a:ea typeface="+mn-ea"/>
              <a:cs typeface="+mn-cs"/>
            </a:rPr>
            <a:t>footnote 16 states, “Pursuant to Article 3 of the Interconnection Contract (see 83 Ill. Adm. Code Part 467, Appx. C), the interconnection agreement will be considered “valid” if it is fully executed by both parties and the </a:t>
          </a:r>
          <a:r>
            <a:rPr lang="en-US" sz="1100" b="1">
              <a:solidFill>
                <a:schemeClr val="dk1"/>
              </a:solidFill>
              <a:effectLst/>
              <a:latin typeface="+mn-lt"/>
              <a:ea typeface="+mn-ea"/>
              <a:cs typeface="+mn-cs"/>
            </a:rPr>
            <a:t>effective of the contract date (i.e., the date noted in the first paragraph of the agreement, pursuant to 3.1 of the contract)</a:t>
          </a:r>
          <a:r>
            <a:rPr lang="en-US" sz="1100">
              <a:solidFill>
                <a:schemeClr val="dk1"/>
              </a:solidFill>
              <a:effectLst/>
              <a:latin typeface="+mn-lt"/>
              <a:ea typeface="+mn-ea"/>
              <a:cs typeface="+mn-cs"/>
            </a:rPr>
            <a:t> falls before the date of the application.”  </a:t>
          </a:r>
        </a:p>
        <a:p>
          <a:r>
            <a:rPr lang="en-US" sz="1100">
              <a:solidFill>
                <a:schemeClr val="dk1"/>
              </a:solidFill>
              <a:effectLst/>
              <a:latin typeface="+mn-lt"/>
              <a:ea typeface="+mn-ea"/>
              <a:cs typeface="+mn-cs"/>
            </a:rPr>
            <a:t>All projects were originally scored consistently for criterion 4.c based on the assumption that the date of the last signature was the contract effective date. The utilization of this date was incorrect per the Final Guidelines and was discovered during the audit. As such, all projects were reviewed and the interconnection recency points were adjusted based on the correct effective date of the interconnection agreements. This resulted in a date change for</a:t>
          </a:r>
          <a:r>
            <a:rPr lang="en-US" sz="1100" baseline="0">
              <a:solidFill>
                <a:schemeClr val="dk1"/>
              </a:solidFill>
              <a:effectLst/>
              <a:latin typeface="+mn-lt"/>
              <a:ea typeface="+mn-ea"/>
              <a:cs typeface="+mn-cs"/>
            </a:rPr>
            <a:t> 51</a:t>
          </a:r>
          <a:r>
            <a:rPr lang="en-US" sz="1100">
              <a:solidFill>
                <a:schemeClr val="dk1"/>
              </a:solidFill>
              <a:effectLst/>
              <a:latin typeface="+mn-lt"/>
              <a:ea typeface="+mn-ea"/>
              <a:cs typeface="+mn-cs"/>
            </a:rPr>
            <a:t> projects.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238125</xdr:colOff>
      <xdr:row>1</xdr:row>
      <xdr:rowOff>196215</xdr:rowOff>
    </xdr:from>
    <xdr:to>
      <xdr:col>11</xdr:col>
      <xdr:colOff>123825</xdr:colOff>
      <xdr:row>4</xdr:row>
      <xdr:rowOff>152400</xdr:rowOff>
    </xdr:to>
    <xdr:sp macro="" textlink="">
      <xdr:nvSpPr>
        <xdr:cNvPr id="2" name="TextBox 1">
          <a:extLst>
            <a:ext uri="{FF2B5EF4-FFF2-40B4-BE49-F238E27FC236}">
              <a16:creationId xmlns:a16="http://schemas.microsoft.com/office/drawing/2014/main" id="{D948D1B2-8208-F12E-5F2C-3ADB8C5DABEA}"/>
            </a:ext>
          </a:extLst>
        </xdr:cNvPr>
        <xdr:cNvSpPr txBox="1"/>
      </xdr:nvSpPr>
      <xdr:spPr>
        <a:xfrm>
          <a:off x="5353050" y="377190"/>
          <a:ext cx="3543300" cy="12706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"Affiliate" means, with respect to any entity, any other entity that, directly, or indirectly through one or more intermediaries, controls, is controlled by, or is under common control with each other or a third entity</a:t>
          </a:r>
          <a:r>
            <a:rPr lang="en-US" sz="1100" b="0" i="0" baseline="0">
              <a:solidFill>
                <a:schemeClr val="dk1"/>
              </a:solidFill>
              <a:effectLst/>
              <a:latin typeface="+mn-lt"/>
              <a:ea typeface="+mn-ea"/>
              <a:cs typeface="+mn-cs"/>
            </a:rPr>
            <a:t> (Program Guidebook, page 65). </a:t>
          </a:r>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161F47D-B3E9-4828-AF73-B811E6C1D16C}" name="Table1" displayName="Table1" ref="A2:E12" totalsRowShown="0" headerRowDxfId="32">
  <autoFilter ref="A2:E12" xr:uid="{DD2A9440-A927-493E-BB75-D6FCF569A688}"/>
  <tableColumns count="5">
    <tableColumn id="1" xr3:uid="{9D41EB30-EC27-4AAD-A02E-942286192FDF}" name="AV ID" dataDxfId="31"/>
    <tableColumn id="2" xr3:uid="{B4B20A67-78D9-4F93-8BB7-23E2167173CB}" name="Ap ID"/>
    <tableColumn id="3" xr3:uid="{BEC294A0-59C3-46F4-AB3C-C9262A25FDA5}" name="Original Score " dataDxfId="30"/>
    <tableColumn id="4" xr3:uid="{9AD2BF21-1F48-409C-BAED-B3DAF0FDA1AE}" name="Updated Score" dataDxfId="29"/>
    <tableColumn id="5" xr3:uid="{7CEE6AC4-BDF1-4213-B76D-78A30C649B8B}" name="Reason for Updates "/>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B889222-E612-44C8-ABB5-05921AF2AC1D}" name="Table3" displayName="Table3" ref="A15:E59" totalsRowShown="0" headerRowDxfId="28" dataDxfId="27" tableBorderDxfId="26">
  <autoFilter ref="A15:E59" xr:uid="{90CC1B09-FC12-4FC7-A22A-B8AC97D72A61}"/>
  <sortState xmlns:xlrd2="http://schemas.microsoft.com/office/spreadsheetml/2017/richdata2" ref="A16:E59">
    <sortCondition ref="A15:A59"/>
  </sortState>
  <tableColumns count="5">
    <tableColumn id="1" xr3:uid="{73C7AEC1-8B0A-4909-A8CE-062DC5FB1EE0}" name="AV ID" dataDxfId="25"/>
    <tableColumn id="2" xr3:uid="{03861F2E-0086-4B65-B341-6C40FE05B5B2}" name="Ap ID" dataDxfId="24"/>
    <tableColumn id="3" xr3:uid="{006DAD41-B522-4987-B66A-41F359DC576E}" name="Original Score " dataDxfId="23"/>
    <tableColumn id="4" xr3:uid="{A0652A40-400A-4568-B52D-CD07E23EF224}" name="Updated Score" dataDxfId="22"/>
    <tableColumn id="5" xr3:uid="{C77F5A8F-3210-49E9-A08E-ADD5007B8353}" name="Reason for Updates " dataDxfId="21"/>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9F4EAC4-2411-4B09-8A56-6AA10CDD0485}" name="Table4" displayName="Table4" ref="A63:E72" totalsRowShown="0" headerRowDxfId="20">
  <autoFilter ref="A63:E72" xr:uid="{11AEA806-4399-462B-9B44-F440FB04B3F6}"/>
  <tableColumns count="5">
    <tableColumn id="1" xr3:uid="{F0E6181C-0FDC-4E30-A6C9-26BF0DB5F2B4}" name="AV ID" dataDxfId="19"/>
    <tableColumn id="2" xr3:uid="{1E63FB98-A586-4A20-9934-6ED0018FFCDA}" name="Ap ID"/>
    <tableColumn id="3" xr3:uid="{3B292CF3-13E7-4893-A8D5-A3F6C540D81B}" name="Original AC Project Size (from portal)" dataDxfId="18"/>
    <tableColumn id="4" xr3:uid="{14967685-F93B-4060-912A-CF73885E7FAB}" name="Updated AV Project Size" dataDxfId="17"/>
    <tableColumn id="5" xr3:uid="{1A500B2F-325B-4AA7-AE56-5388942FF8FA}" name="Reason for Updates "/>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BE88048-C3A6-4E7A-8B7D-F677CD00D1F0}" name="Table5" displayName="Table5" ref="A74:E75" totalsRowShown="0" headerRowDxfId="16">
  <autoFilter ref="A74:E75" xr:uid="{E5FE20C1-27F6-4F5C-BC17-62495BEFDB19}"/>
  <tableColumns count="5">
    <tableColumn id="1" xr3:uid="{B71BA7BD-D677-44C9-A346-5D992DFA28B1}" name="AV ID"/>
    <tableColumn id="2" xr3:uid="{007319F9-53C8-40D4-B620-EA5B821ADBF3}" name="Ap ID"/>
    <tableColumn id="3" xr3:uid="{DE9C1D8B-FAD6-41C1-84A5-ACF5AA362D38}" name="Original Utility Group (from portal)" dataDxfId="15"/>
    <tableColumn id="4" xr3:uid="{23EF6DBC-46A5-4DE0-9EF9-1750A5107E9B}" name="Updated Utility Group" dataDxfId="14"/>
    <tableColumn id="5" xr3:uid="{8BD65DF3-0D2E-4AE7-8BBD-AC1842C9FF9E}" name="Reason for Updates "/>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11A3DDD-FA5B-4535-91EA-60346155210E}" name="Table6" displayName="Table6" ref="A77:E81" totalsRowShown="0" headerRowDxfId="13">
  <autoFilter ref="A77:E81" xr:uid="{85BE5496-6E73-4D54-8CC1-16CBB10788AD}"/>
  <tableColumns count="5">
    <tableColumn id="1" xr3:uid="{5A4A64AF-5B71-49BB-9BB5-AAC9AA278A92}" name="AV ID"/>
    <tableColumn id="2" xr3:uid="{DBBCA2AE-5ED8-413C-9A6E-736989D1B444}" name="Ap ID"/>
    <tableColumn id="3" xr3:uid="{9C3552E9-DD4C-4D17-B77A-747D3424FDEB}" name="App Withdrawn" dataDxfId="12"/>
    <tableColumn id="4" xr3:uid="{3AD3CB8C-F840-4738-80FF-9863C105A9E6}" name="Date Withdrawn" dataDxfId="11"/>
    <tableColumn id="5" xr3:uid="{72284077-515F-4754-8751-6EFD60654A6D}" name="Reason for Updates "/>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734C-A310-4A62-9ED1-82CDA5BCD985}">
  <dimension ref="A1:J277"/>
  <sheetViews>
    <sheetView tabSelected="1" zoomScaleNormal="100" workbookViewId="0">
      <selection activeCell="Q23" sqref="Q23"/>
    </sheetView>
  </sheetViews>
  <sheetFormatPr defaultRowHeight="15" x14ac:dyDescent="0.25"/>
  <cols>
    <col min="2" max="2" width="35" bestFit="1" customWidth="1"/>
    <col min="3" max="3" width="8.5703125" customWidth="1"/>
    <col min="4" max="4" width="55.7109375" bestFit="1" customWidth="1"/>
    <col min="5" max="5" width="8.85546875" style="1"/>
    <col min="7" max="7" width="8.85546875" style="1"/>
    <col min="8" max="8" width="11.85546875" customWidth="1"/>
    <col min="9" max="9" width="8.5703125" customWidth="1"/>
    <col min="10" max="10" width="9.5703125" customWidth="1"/>
  </cols>
  <sheetData>
    <row r="1" spans="1:10" ht="45" x14ac:dyDescent="0.25">
      <c r="A1" s="7" t="s">
        <v>0</v>
      </c>
      <c r="B1" s="7" t="s">
        <v>1</v>
      </c>
      <c r="C1" s="7" t="s">
        <v>2</v>
      </c>
      <c r="D1" s="7" t="s">
        <v>3</v>
      </c>
      <c r="E1" s="9" t="s">
        <v>4</v>
      </c>
      <c r="F1" s="7" t="s">
        <v>5</v>
      </c>
      <c r="G1" s="9" t="s">
        <v>6</v>
      </c>
      <c r="H1" s="2" t="s">
        <v>7</v>
      </c>
    </row>
    <row r="2" spans="1:10" ht="17.25" x14ac:dyDescent="0.25">
      <c r="A2">
        <v>13</v>
      </c>
      <c r="B2" t="s">
        <v>22</v>
      </c>
      <c r="C2">
        <v>94726</v>
      </c>
      <c r="D2" t="s">
        <v>329</v>
      </c>
      <c r="E2" s="1">
        <v>1.992</v>
      </c>
      <c r="F2" t="s">
        <v>19</v>
      </c>
      <c r="G2" s="8">
        <v>10.448979591836736</v>
      </c>
      <c r="H2" s="2" t="s">
        <v>10</v>
      </c>
      <c r="I2">
        <v>51.27</v>
      </c>
      <c r="J2" t="s">
        <v>11</v>
      </c>
    </row>
    <row r="3" spans="1:10" ht="17.25" x14ac:dyDescent="0.25">
      <c r="A3">
        <v>1085</v>
      </c>
      <c r="B3" t="s">
        <v>28</v>
      </c>
      <c r="C3">
        <v>95447</v>
      </c>
      <c r="D3" t="s">
        <v>330</v>
      </c>
      <c r="E3" s="1">
        <v>2</v>
      </c>
      <c r="F3" t="s">
        <v>9</v>
      </c>
      <c r="G3" s="8">
        <v>9.6632653061224509</v>
      </c>
      <c r="H3" s="2" t="s">
        <v>13</v>
      </c>
      <c r="I3">
        <v>119.63</v>
      </c>
      <c r="J3" t="s">
        <v>11</v>
      </c>
    </row>
    <row r="4" spans="1:10" x14ac:dyDescent="0.25">
      <c r="A4">
        <v>96</v>
      </c>
      <c r="B4" t="s">
        <v>14</v>
      </c>
      <c r="C4">
        <v>93432</v>
      </c>
      <c r="D4" t="s">
        <v>15</v>
      </c>
      <c r="E4" s="1">
        <v>4</v>
      </c>
      <c r="F4" t="s">
        <v>9</v>
      </c>
      <c r="G4" s="8">
        <v>9.479591836734695</v>
      </c>
    </row>
    <row r="5" spans="1:10" ht="17.25" x14ac:dyDescent="0.25">
      <c r="A5">
        <v>2023</v>
      </c>
      <c r="B5" t="s">
        <v>8</v>
      </c>
      <c r="C5">
        <v>95061</v>
      </c>
      <c r="D5" t="s">
        <v>415</v>
      </c>
      <c r="E5" s="1">
        <v>2</v>
      </c>
      <c r="F5" t="s">
        <v>9</v>
      </c>
      <c r="G5" s="8">
        <v>9.341836734693878</v>
      </c>
    </row>
    <row r="6" spans="1:10" x14ac:dyDescent="0.25">
      <c r="A6">
        <v>2023</v>
      </c>
      <c r="B6" t="s">
        <v>8</v>
      </c>
      <c r="C6">
        <v>95294</v>
      </c>
      <c r="D6" t="s">
        <v>17</v>
      </c>
      <c r="E6" s="1">
        <v>2</v>
      </c>
      <c r="F6" t="s">
        <v>9</v>
      </c>
      <c r="G6" s="8">
        <v>9.25</v>
      </c>
    </row>
    <row r="7" spans="1:10" x14ac:dyDescent="0.25">
      <c r="A7">
        <v>145</v>
      </c>
      <c r="B7" t="s">
        <v>20</v>
      </c>
      <c r="C7">
        <v>95183</v>
      </c>
      <c r="D7" t="s">
        <v>21</v>
      </c>
      <c r="E7" s="1">
        <v>5</v>
      </c>
      <c r="F7" t="s">
        <v>19</v>
      </c>
      <c r="G7" s="8">
        <v>8.8775510204081627</v>
      </c>
    </row>
    <row r="8" spans="1:10" ht="17.25" x14ac:dyDescent="0.25">
      <c r="A8">
        <v>343</v>
      </c>
      <c r="B8" t="s">
        <v>16</v>
      </c>
      <c r="C8">
        <v>95165</v>
      </c>
      <c r="D8" t="s">
        <v>331</v>
      </c>
      <c r="E8" s="1">
        <v>5</v>
      </c>
      <c r="F8" t="s">
        <v>9</v>
      </c>
      <c r="G8" s="8">
        <v>8.295918367346939</v>
      </c>
    </row>
    <row r="9" spans="1:10" x14ac:dyDescent="0.25">
      <c r="A9">
        <v>2023</v>
      </c>
      <c r="B9" t="s">
        <v>8</v>
      </c>
      <c r="C9">
        <v>95277</v>
      </c>
      <c r="D9" t="s">
        <v>23</v>
      </c>
      <c r="E9" s="1">
        <v>5</v>
      </c>
      <c r="F9" t="s">
        <v>9</v>
      </c>
      <c r="G9" s="8">
        <v>8.2653061224489797</v>
      </c>
    </row>
    <row r="10" spans="1:10" ht="17.25" x14ac:dyDescent="0.25">
      <c r="A10">
        <v>1098</v>
      </c>
      <c r="B10" t="s">
        <v>25</v>
      </c>
      <c r="C10">
        <v>95080</v>
      </c>
      <c r="D10" t="s">
        <v>26</v>
      </c>
      <c r="E10" s="1">
        <v>5</v>
      </c>
      <c r="F10" t="s">
        <v>9</v>
      </c>
      <c r="G10" s="8">
        <v>8</v>
      </c>
    </row>
    <row r="11" spans="1:10" x14ac:dyDescent="0.25">
      <c r="A11">
        <v>145</v>
      </c>
      <c r="B11" t="s">
        <v>20</v>
      </c>
      <c r="C11">
        <v>95120</v>
      </c>
      <c r="D11" t="s">
        <v>32</v>
      </c>
      <c r="E11" s="1">
        <v>5</v>
      </c>
      <c r="F11" t="s">
        <v>9</v>
      </c>
      <c r="G11" s="8">
        <v>7.9693877551020407</v>
      </c>
    </row>
    <row r="12" spans="1:10" x14ac:dyDescent="0.25">
      <c r="A12">
        <v>24</v>
      </c>
      <c r="B12" t="s">
        <v>12</v>
      </c>
      <c r="C12">
        <v>95062</v>
      </c>
      <c r="D12" t="s">
        <v>33</v>
      </c>
      <c r="E12" s="1">
        <v>2</v>
      </c>
      <c r="F12" t="s">
        <v>9</v>
      </c>
      <c r="G12" s="8">
        <v>7.9234693877551017</v>
      </c>
    </row>
    <row r="13" spans="1:10" x14ac:dyDescent="0.25">
      <c r="A13">
        <v>5</v>
      </c>
      <c r="B13" t="s">
        <v>37</v>
      </c>
      <c r="C13">
        <v>95291</v>
      </c>
      <c r="D13" t="s">
        <v>39</v>
      </c>
      <c r="E13" s="1">
        <v>2</v>
      </c>
      <c r="F13" t="s">
        <v>9</v>
      </c>
      <c r="G13" s="8">
        <v>7.9081632653061229</v>
      </c>
    </row>
    <row r="14" spans="1:10" x14ac:dyDescent="0.25">
      <c r="A14">
        <v>1085</v>
      </c>
      <c r="B14" t="s">
        <v>28</v>
      </c>
      <c r="C14">
        <v>95083</v>
      </c>
      <c r="D14" t="s">
        <v>29</v>
      </c>
      <c r="E14" s="1">
        <v>2</v>
      </c>
      <c r="F14" t="s">
        <v>19</v>
      </c>
      <c r="G14" s="8">
        <v>7.7244897959183678</v>
      </c>
    </row>
    <row r="15" spans="1:10" x14ac:dyDescent="0.25">
      <c r="A15">
        <v>343</v>
      </c>
      <c r="B15" t="s">
        <v>16</v>
      </c>
      <c r="C15">
        <v>95257</v>
      </c>
      <c r="D15" t="s">
        <v>35</v>
      </c>
      <c r="E15" s="1">
        <v>5</v>
      </c>
      <c r="F15" t="s">
        <v>9</v>
      </c>
      <c r="G15" s="8">
        <v>7.7091836734693882</v>
      </c>
    </row>
    <row r="16" spans="1:10" ht="17.25" x14ac:dyDescent="0.25">
      <c r="A16">
        <v>24</v>
      </c>
      <c r="B16" t="s">
        <v>12</v>
      </c>
      <c r="C16">
        <v>95199</v>
      </c>
      <c r="D16" t="s">
        <v>328</v>
      </c>
      <c r="E16" s="1">
        <v>2</v>
      </c>
      <c r="F16" t="s">
        <v>9</v>
      </c>
      <c r="G16" s="8">
        <v>7.6479591836734704</v>
      </c>
    </row>
    <row r="17" spans="1:7" x14ac:dyDescent="0.25">
      <c r="A17">
        <v>24</v>
      </c>
      <c r="B17" t="s">
        <v>12</v>
      </c>
      <c r="C17">
        <v>95237</v>
      </c>
      <c r="D17" t="s">
        <v>30</v>
      </c>
      <c r="E17" s="1">
        <v>2</v>
      </c>
      <c r="F17" t="s">
        <v>9</v>
      </c>
      <c r="G17" s="8">
        <v>7.6479591836734704</v>
      </c>
    </row>
    <row r="18" spans="1:7" x14ac:dyDescent="0.25">
      <c r="A18">
        <v>24</v>
      </c>
      <c r="B18" t="s">
        <v>12</v>
      </c>
      <c r="C18">
        <v>95251</v>
      </c>
      <c r="D18" t="s">
        <v>31</v>
      </c>
      <c r="E18" s="1">
        <v>2</v>
      </c>
      <c r="F18" t="s">
        <v>9</v>
      </c>
      <c r="G18" s="8">
        <v>7.6479591836734704</v>
      </c>
    </row>
    <row r="19" spans="1:7" x14ac:dyDescent="0.25">
      <c r="A19">
        <v>1085</v>
      </c>
      <c r="B19" t="s">
        <v>28</v>
      </c>
      <c r="C19">
        <v>95375</v>
      </c>
      <c r="D19" t="s">
        <v>44</v>
      </c>
      <c r="E19" s="1">
        <v>2</v>
      </c>
      <c r="F19" t="s">
        <v>9</v>
      </c>
      <c r="G19" s="8">
        <v>7.6020408163265314</v>
      </c>
    </row>
    <row r="20" spans="1:7" x14ac:dyDescent="0.25">
      <c r="A20">
        <v>1085</v>
      </c>
      <c r="B20" t="s">
        <v>28</v>
      </c>
      <c r="C20">
        <v>95395</v>
      </c>
      <c r="D20" t="s">
        <v>45</v>
      </c>
      <c r="E20" s="1">
        <v>2</v>
      </c>
      <c r="F20" t="s">
        <v>9</v>
      </c>
      <c r="G20" s="8">
        <v>7.6020408163265314</v>
      </c>
    </row>
    <row r="21" spans="1:7" x14ac:dyDescent="0.25">
      <c r="A21">
        <v>36</v>
      </c>
      <c r="B21" t="s">
        <v>40</v>
      </c>
      <c r="C21">
        <v>95190</v>
      </c>
      <c r="D21" t="s">
        <v>41</v>
      </c>
      <c r="E21" s="1">
        <v>5</v>
      </c>
      <c r="F21" t="s">
        <v>9</v>
      </c>
      <c r="G21" s="8">
        <v>7.571428571428573</v>
      </c>
    </row>
    <row r="22" spans="1:7" x14ac:dyDescent="0.25">
      <c r="A22">
        <v>343</v>
      </c>
      <c r="B22" t="s">
        <v>16</v>
      </c>
      <c r="C22">
        <v>95068</v>
      </c>
      <c r="D22" t="s">
        <v>43</v>
      </c>
      <c r="E22" s="1">
        <v>5</v>
      </c>
      <c r="F22" t="s">
        <v>9</v>
      </c>
      <c r="G22" s="8">
        <v>7.525510204081634</v>
      </c>
    </row>
    <row r="23" spans="1:7" x14ac:dyDescent="0.25">
      <c r="A23">
        <v>5</v>
      </c>
      <c r="B23" t="s">
        <v>37</v>
      </c>
      <c r="C23">
        <v>95092</v>
      </c>
      <c r="D23" t="s">
        <v>38</v>
      </c>
      <c r="E23" s="1">
        <v>2</v>
      </c>
      <c r="F23" t="s">
        <v>9</v>
      </c>
      <c r="G23" s="8">
        <v>7.3724489795918373</v>
      </c>
    </row>
    <row r="24" spans="1:7" x14ac:dyDescent="0.25">
      <c r="A24">
        <v>343</v>
      </c>
      <c r="B24" t="s">
        <v>16</v>
      </c>
      <c r="C24">
        <v>95178</v>
      </c>
      <c r="D24" t="s">
        <v>36</v>
      </c>
      <c r="E24" s="1">
        <v>5</v>
      </c>
      <c r="F24" t="s">
        <v>9</v>
      </c>
      <c r="G24" s="8">
        <v>7.3571428571428577</v>
      </c>
    </row>
    <row r="25" spans="1:7" x14ac:dyDescent="0.25">
      <c r="A25">
        <v>2023</v>
      </c>
      <c r="B25" t="s">
        <v>8</v>
      </c>
      <c r="C25">
        <v>95330</v>
      </c>
      <c r="D25" t="s">
        <v>42</v>
      </c>
      <c r="E25" s="1">
        <v>4</v>
      </c>
      <c r="F25" t="s">
        <v>9</v>
      </c>
      <c r="G25" s="8">
        <v>7.3265306122448992</v>
      </c>
    </row>
    <row r="26" spans="1:7" x14ac:dyDescent="0.25">
      <c r="A26">
        <v>111</v>
      </c>
      <c r="B26" t="s">
        <v>46</v>
      </c>
      <c r="C26">
        <v>93638</v>
      </c>
      <c r="D26" t="s">
        <v>47</v>
      </c>
      <c r="E26" s="1">
        <v>1.992</v>
      </c>
      <c r="F26" t="s">
        <v>9</v>
      </c>
      <c r="G26" s="8">
        <v>7</v>
      </c>
    </row>
    <row r="27" spans="1:7" x14ac:dyDescent="0.25">
      <c r="A27">
        <v>2005</v>
      </c>
      <c r="B27" t="s">
        <v>24</v>
      </c>
      <c r="C27">
        <v>94384</v>
      </c>
      <c r="D27" t="s">
        <v>48</v>
      </c>
      <c r="E27" s="1">
        <v>2.375</v>
      </c>
      <c r="F27" t="s">
        <v>9</v>
      </c>
      <c r="G27" s="8">
        <v>7</v>
      </c>
    </row>
    <row r="28" spans="1:7" x14ac:dyDescent="0.25">
      <c r="A28">
        <v>2023</v>
      </c>
      <c r="B28" t="s">
        <v>8</v>
      </c>
      <c r="C28">
        <v>95169</v>
      </c>
      <c r="D28" t="s">
        <v>49</v>
      </c>
      <c r="E28" s="1">
        <v>2</v>
      </c>
      <c r="F28" t="s">
        <v>9</v>
      </c>
      <c r="G28" s="8">
        <v>7</v>
      </c>
    </row>
    <row r="29" spans="1:7" x14ac:dyDescent="0.25">
      <c r="A29">
        <v>2023</v>
      </c>
      <c r="B29" t="s">
        <v>8</v>
      </c>
      <c r="C29">
        <v>95204</v>
      </c>
      <c r="D29" t="s">
        <v>50</v>
      </c>
      <c r="E29" s="1">
        <v>3</v>
      </c>
      <c r="F29" t="s">
        <v>9</v>
      </c>
      <c r="G29" s="8">
        <v>7</v>
      </c>
    </row>
    <row r="30" spans="1:7" x14ac:dyDescent="0.25">
      <c r="A30">
        <v>21</v>
      </c>
      <c r="B30" t="s">
        <v>51</v>
      </c>
      <c r="C30">
        <v>95403</v>
      </c>
      <c r="D30" t="s">
        <v>52</v>
      </c>
      <c r="E30" s="1">
        <v>4</v>
      </c>
      <c r="F30" t="s">
        <v>9</v>
      </c>
      <c r="G30" s="8">
        <v>7</v>
      </c>
    </row>
    <row r="31" spans="1:7" ht="17.25" x14ac:dyDescent="0.25">
      <c r="A31">
        <v>21</v>
      </c>
      <c r="B31" t="s">
        <v>51</v>
      </c>
      <c r="C31">
        <v>95410</v>
      </c>
      <c r="D31" t="s">
        <v>332</v>
      </c>
      <c r="E31" s="1">
        <v>4</v>
      </c>
      <c r="F31" t="s">
        <v>9</v>
      </c>
      <c r="G31" s="8">
        <v>7</v>
      </c>
    </row>
    <row r="32" spans="1:7" ht="17.25" x14ac:dyDescent="0.25">
      <c r="A32">
        <v>21</v>
      </c>
      <c r="B32" t="s">
        <v>51</v>
      </c>
      <c r="C32">
        <v>95416</v>
      </c>
      <c r="D32" t="s">
        <v>333</v>
      </c>
      <c r="E32" s="1">
        <v>2</v>
      </c>
      <c r="F32" t="s">
        <v>9</v>
      </c>
      <c r="G32" s="8">
        <v>7</v>
      </c>
    </row>
    <row r="33" spans="1:7" x14ac:dyDescent="0.25">
      <c r="A33">
        <v>145</v>
      </c>
      <c r="B33" t="s">
        <v>20</v>
      </c>
      <c r="C33">
        <v>95229</v>
      </c>
      <c r="D33" t="s">
        <v>58</v>
      </c>
      <c r="E33" s="1">
        <v>5</v>
      </c>
      <c r="F33" t="s">
        <v>9</v>
      </c>
      <c r="G33" s="8">
        <v>6.9846938775510203</v>
      </c>
    </row>
    <row r="34" spans="1:7" ht="17.25" x14ac:dyDescent="0.25">
      <c r="A34">
        <v>4</v>
      </c>
      <c r="B34" t="s">
        <v>18</v>
      </c>
      <c r="C34">
        <v>95192</v>
      </c>
      <c r="D34" t="s">
        <v>334</v>
      </c>
      <c r="E34" s="1">
        <v>2</v>
      </c>
      <c r="F34" t="s">
        <v>19</v>
      </c>
      <c r="G34" s="8">
        <v>6.9387755102040813</v>
      </c>
    </row>
    <row r="35" spans="1:7" x14ac:dyDescent="0.25">
      <c r="A35">
        <v>1058</v>
      </c>
      <c r="B35" t="s">
        <v>54</v>
      </c>
      <c r="C35">
        <v>95157</v>
      </c>
      <c r="D35" t="s">
        <v>55</v>
      </c>
      <c r="E35" s="1">
        <v>2</v>
      </c>
      <c r="F35" t="s">
        <v>9</v>
      </c>
      <c r="G35" s="8">
        <v>6.8928571428571432</v>
      </c>
    </row>
    <row r="36" spans="1:7" x14ac:dyDescent="0.25">
      <c r="A36">
        <v>1058</v>
      </c>
      <c r="B36" t="s">
        <v>54</v>
      </c>
      <c r="C36">
        <v>95316</v>
      </c>
      <c r="D36" t="s">
        <v>56</v>
      </c>
      <c r="E36" s="1">
        <v>2</v>
      </c>
      <c r="F36" t="s">
        <v>9</v>
      </c>
      <c r="G36" s="8">
        <v>6.8928571428571432</v>
      </c>
    </row>
    <row r="37" spans="1:7" x14ac:dyDescent="0.25">
      <c r="A37">
        <v>145</v>
      </c>
      <c r="B37" t="s">
        <v>20</v>
      </c>
      <c r="C37">
        <v>95154</v>
      </c>
      <c r="D37" t="s">
        <v>435</v>
      </c>
      <c r="E37" s="1">
        <v>5</v>
      </c>
      <c r="F37" t="s">
        <v>19</v>
      </c>
      <c r="G37" s="8">
        <v>6.8469387755101998</v>
      </c>
    </row>
    <row r="38" spans="1:7" x14ac:dyDescent="0.25">
      <c r="A38">
        <v>145</v>
      </c>
      <c r="B38" t="s">
        <v>20</v>
      </c>
      <c r="C38">
        <v>95088</v>
      </c>
      <c r="D38" t="s">
        <v>53</v>
      </c>
      <c r="E38" s="1">
        <v>5</v>
      </c>
      <c r="F38" t="s">
        <v>19</v>
      </c>
      <c r="G38" s="8">
        <v>6.8010204081632661</v>
      </c>
    </row>
    <row r="39" spans="1:7" x14ac:dyDescent="0.25">
      <c r="A39">
        <v>162</v>
      </c>
      <c r="B39" t="s">
        <v>60</v>
      </c>
      <c r="C39">
        <v>95255</v>
      </c>
      <c r="D39" t="s">
        <v>61</v>
      </c>
      <c r="E39" s="1">
        <v>2</v>
      </c>
      <c r="F39" t="s">
        <v>9</v>
      </c>
      <c r="G39" s="8">
        <v>6.7857142857142865</v>
      </c>
    </row>
    <row r="40" spans="1:7" x14ac:dyDescent="0.25">
      <c r="A40">
        <v>162</v>
      </c>
      <c r="B40" t="s">
        <v>60</v>
      </c>
      <c r="C40">
        <v>95341</v>
      </c>
      <c r="D40" t="s">
        <v>62</v>
      </c>
      <c r="E40" s="1">
        <v>2</v>
      </c>
      <c r="F40" t="s">
        <v>9</v>
      </c>
      <c r="G40" s="8">
        <v>6.7857142857142865</v>
      </c>
    </row>
    <row r="41" spans="1:7" ht="17.25" x14ac:dyDescent="0.25">
      <c r="A41">
        <v>1058</v>
      </c>
      <c r="B41" t="s">
        <v>54</v>
      </c>
      <c r="C41">
        <v>95357</v>
      </c>
      <c r="D41" t="s">
        <v>57</v>
      </c>
      <c r="E41" s="1">
        <v>2</v>
      </c>
      <c r="F41" t="s">
        <v>19</v>
      </c>
      <c r="G41" s="8">
        <v>6.6785714285714288</v>
      </c>
    </row>
    <row r="42" spans="1:7" x14ac:dyDescent="0.25">
      <c r="A42">
        <v>145</v>
      </c>
      <c r="B42" t="s">
        <v>20</v>
      </c>
      <c r="C42">
        <v>95141</v>
      </c>
      <c r="D42" t="s">
        <v>335</v>
      </c>
      <c r="E42" s="1">
        <v>5</v>
      </c>
      <c r="F42" t="s">
        <v>9</v>
      </c>
      <c r="G42" s="8">
        <v>6.5561224489795933</v>
      </c>
    </row>
    <row r="43" spans="1:7" x14ac:dyDescent="0.25">
      <c r="A43">
        <v>145</v>
      </c>
      <c r="B43" t="s">
        <v>20</v>
      </c>
      <c r="C43">
        <v>95156</v>
      </c>
      <c r="D43" t="s">
        <v>59</v>
      </c>
      <c r="E43" s="1">
        <v>5</v>
      </c>
      <c r="F43" t="s">
        <v>9</v>
      </c>
      <c r="G43" s="8">
        <v>6.5408163265306136</v>
      </c>
    </row>
    <row r="44" spans="1:7" ht="17.25" x14ac:dyDescent="0.25">
      <c r="A44">
        <v>1098</v>
      </c>
      <c r="B44" t="s">
        <v>25</v>
      </c>
      <c r="C44">
        <v>95127</v>
      </c>
      <c r="D44" t="s">
        <v>63</v>
      </c>
      <c r="E44" s="1">
        <v>5</v>
      </c>
      <c r="F44" t="s">
        <v>9</v>
      </c>
      <c r="G44" s="8">
        <v>6.5102040816326543</v>
      </c>
    </row>
    <row r="45" spans="1:7" ht="17.25" x14ac:dyDescent="0.25">
      <c r="A45">
        <v>2005</v>
      </c>
      <c r="B45" t="s">
        <v>24</v>
      </c>
      <c r="C45">
        <v>93994</v>
      </c>
      <c r="D45" t="s">
        <v>416</v>
      </c>
      <c r="E45" s="1">
        <v>4.5</v>
      </c>
      <c r="F45" t="s">
        <v>9</v>
      </c>
      <c r="G45" s="8">
        <v>6</v>
      </c>
    </row>
    <row r="46" spans="1:7" ht="17.25" x14ac:dyDescent="0.25">
      <c r="A46">
        <v>672</v>
      </c>
      <c r="B46" t="s">
        <v>64</v>
      </c>
      <c r="C46">
        <v>94473</v>
      </c>
      <c r="D46" t="s">
        <v>65</v>
      </c>
      <c r="E46" s="1">
        <v>1.08</v>
      </c>
      <c r="F46" t="s">
        <v>19</v>
      </c>
      <c r="G46" s="8">
        <v>6</v>
      </c>
    </row>
    <row r="47" spans="1:7" ht="17.25" x14ac:dyDescent="0.25">
      <c r="A47">
        <v>672</v>
      </c>
      <c r="B47" t="s">
        <v>64</v>
      </c>
      <c r="C47">
        <v>94773</v>
      </c>
      <c r="D47" t="s">
        <v>338</v>
      </c>
      <c r="E47" s="1">
        <v>1.92</v>
      </c>
      <c r="F47" t="s">
        <v>19</v>
      </c>
      <c r="G47" s="8">
        <v>6</v>
      </c>
    </row>
    <row r="48" spans="1:7" x14ac:dyDescent="0.25">
      <c r="A48">
        <v>80</v>
      </c>
      <c r="B48" t="s">
        <v>27</v>
      </c>
      <c r="C48">
        <v>95055</v>
      </c>
      <c r="D48" t="s">
        <v>420</v>
      </c>
      <c r="E48" s="1">
        <v>1.43</v>
      </c>
      <c r="F48" t="s">
        <v>19</v>
      </c>
      <c r="G48" s="8">
        <v>6</v>
      </c>
    </row>
    <row r="49" spans="1:7" x14ac:dyDescent="0.25">
      <c r="A49">
        <v>80</v>
      </c>
      <c r="B49" t="s">
        <v>27</v>
      </c>
      <c r="C49">
        <v>95056</v>
      </c>
      <c r="D49" t="s">
        <v>66</v>
      </c>
      <c r="E49" s="1">
        <v>3.19</v>
      </c>
      <c r="F49" t="s">
        <v>19</v>
      </c>
      <c r="G49" s="8">
        <v>6</v>
      </c>
    </row>
    <row r="50" spans="1:7" x14ac:dyDescent="0.25">
      <c r="A50">
        <v>80</v>
      </c>
      <c r="B50" t="s">
        <v>27</v>
      </c>
      <c r="C50">
        <v>95059</v>
      </c>
      <c r="D50" t="s">
        <v>67</v>
      </c>
      <c r="E50" s="1">
        <v>1.76</v>
      </c>
      <c r="F50" t="s">
        <v>19</v>
      </c>
      <c r="G50" s="8">
        <v>6</v>
      </c>
    </row>
    <row r="51" spans="1:7" ht="17.25" x14ac:dyDescent="0.25">
      <c r="A51">
        <v>80</v>
      </c>
      <c r="B51" t="s">
        <v>27</v>
      </c>
      <c r="C51">
        <v>95077</v>
      </c>
      <c r="D51" t="s">
        <v>68</v>
      </c>
      <c r="E51" s="1">
        <v>1.65</v>
      </c>
      <c r="F51" t="s">
        <v>19</v>
      </c>
      <c r="G51" s="8">
        <v>6</v>
      </c>
    </row>
    <row r="52" spans="1:7" ht="17.25" x14ac:dyDescent="0.25">
      <c r="A52">
        <v>80</v>
      </c>
      <c r="B52" t="s">
        <v>27</v>
      </c>
      <c r="C52">
        <v>95108</v>
      </c>
      <c r="D52" t="s">
        <v>69</v>
      </c>
      <c r="E52" s="1">
        <v>1.1000000000000001</v>
      </c>
      <c r="F52" t="s">
        <v>19</v>
      </c>
      <c r="G52" s="8">
        <v>6</v>
      </c>
    </row>
    <row r="53" spans="1:7" x14ac:dyDescent="0.25">
      <c r="A53">
        <v>2023</v>
      </c>
      <c r="B53" t="s">
        <v>8</v>
      </c>
      <c r="C53">
        <v>95113</v>
      </c>
      <c r="D53" t="s">
        <v>417</v>
      </c>
      <c r="E53" s="1">
        <v>1.25</v>
      </c>
      <c r="F53" t="s">
        <v>9</v>
      </c>
      <c r="G53" s="8">
        <v>6</v>
      </c>
    </row>
    <row r="54" spans="1:7" ht="17.25" x14ac:dyDescent="0.25">
      <c r="A54">
        <v>80</v>
      </c>
      <c r="B54" t="s">
        <v>27</v>
      </c>
      <c r="C54">
        <v>95121</v>
      </c>
      <c r="D54" t="s">
        <v>70</v>
      </c>
      <c r="E54" s="1">
        <v>0.77</v>
      </c>
      <c r="F54" t="s">
        <v>19</v>
      </c>
      <c r="G54" s="8">
        <v>6</v>
      </c>
    </row>
    <row r="55" spans="1:7" x14ac:dyDescent="0.25">
      <c r="A55">
        <v>672</v>
      </c>
      <c r="B55" t="s">
        <v>64</v>
      </c>
      <c r="C55">
        <v>95126</v>
      </c>
      <c r="D55" t="s">
        <v>71</v>
      </c>
      <c r="E55" s="1">
        <v>1.26</v>
      </c>
      <c r="F55" t="s">
        <v>19</v>
      </c>
      <c r="G55" s="8">
        <v>6</v>
      </c>
    </row>
    <row r="56" spans="1:7" ht="17.25" x14ac:dyDescent="0.25">
      <c r="A56">
        <v>656</v>
      </c>
      <c r="B56" t="s">
        <v>72</v>
      </c>
      <c r="C56">
        <v>95133</v>
      </c>
      <c r="D56" t="s">
        <v>73</v>
      </c>
      <c r="E56" s="1">
        <v>2</v>
      </c>
      <c r="F56" t="s">
        <v>19</v>
      </c>
      <c r="G56" s="8">
        <v>6</v>
      </c>
    </row>
    <row r="57" spans="1:7" ht="17.25" x14ac:dyDescent="0.25">
      <c r="A57">
        <v>80</v>
      </c>
      <c r="B57" t="s">
        <v>27</v>
      </c>
      <c r="C57">
        <v>95137</v>
      </c>
      <c r="D57" t="s">
        <v>74</v>
      </c>
      <c r="E57" s="1">
        <v>3.19</v>
      </c>
      <c r="F57" t="s">
        <v>19</v>
      </c>
      <c r="G57" s="8">
        <v>6</v>
      </c>
    </row>
    <row r="58" spans="1:7" x14ac:dyDescent="0.25">
      <c r="A58">
        <v>672</v>
      </c>
      <c r="B58" t="s">
        <v>64</v>
      </c>
      <c r="C58">
        <v>95138</v>
      </c>
      <c r="D58" t="s">
        <v>75</v>
      </c>
      <c r="E58" s="1">
        <v>1.32</v>
      </c>
      <c r="F58" t="s">
        <v>19</v>
      </c>
      <c r="G58" s="8">
        <v>6</v>
      </c>
    </row>
    <row r="59" spans="1:7" x14ac:dyDescent="0.25">
      <c r="A59">
        <v>382</v>
      </c>
      <c r="B59" t="s">
        <v>76</v>
      </c>
      <c r="C59">
        <v>95155</v>
      </c>
      <c r="D59" t="s">
        <v>77</v>
      </c>
      <c r="E59" s="1">
        <v>0.6</v>
      </c>
      <c r="F59" t="s">
        <v>19</v>
      </c>
      <c r="G59" s="8">
        <v>6</v>
      </c>
    </row>
    <row r="60" spans="1:7" x14ac:dyDescent="0.25">
      <c r="A60">
        <v>80</v>
      </c>
      <c r="B60" t="s">
        <v>27</v>
      </c>
      <c r="C60">
        <v>95160</v>
      </c>
      <c r="D60" t="s">
        <v>78</v>
      </c>
      <c r="E60" s="1">
        <v>1.54</v>
      </c>
      <c r="F60" t="s">
        <v>19</v>
      </c>
      <c r="G60" s="8">
        <v>6</v>
      </c>
    </row>
    <row r="61" spans="1:7" x14ac:dyDescent="0.25">
      <c r="A61">
        <v>80</v>
      </c>
      <c r="B61" t="s">
        <v>27</v>
      </c>
      <c r="C61">
        <v>95166</v>
      </c>
      <c r="D61" t="s">
        <v>79</v>
      </c>
      <c r="E61" s="1">
        <v>2.64</v>
      </c>
      <c r="F61" t="s">
        <v>19</v>
      </c>
      <c r="G61" s="8">
        <v>6</v>
      </c>
    </row>
    <row r="62" spans="1:7" x14ac:dyDescent="0.25">
      <c r="A62">
        <v>80</v>
      </c>
      <c r="B62" t="s">
        <v>27</v>
      </c>
      <c r="C62">
        <v>95167</v>
      </c>
      <c r="D62" t="s">
        <v>80</v>
      </c>
      <c r="E62" s="1">
        <v>1.1000000000000001</v>
      </c>
      <c r="F62" t="s">
        <v>19</v>
      </c>
      <c r="G62" s="8">
        <v>6</v>
      </c>
    </row>
    <row r="63" spans="1:7" ht="17.25" x14ac:dyDescent="0.25">
      <c r="A63">
        <v>80</v>
      </c>
      <c r="B63" t="s">
        <v>27</v>
      </c>
      <c r="C63">
        <v>95189</v>
      </c>
      <c r="D63" t="s">
        <v>81</v>
      </c>
      <c r="E63" s="1">
        <v>0.99</v>
      </c>
      <c r="F63" t="s">
        <v>19</v>
      </c>
      <c r="G63" s="8">
        <v>6</v>
      </c>
    </row>
    <row r="64" spans="1:7" x14ac:dyDescent="0.25">
      <c r="A64">
        <v>80</v>
      </c>
      <c r="B64" t="s">
        <v>27</v>
      </c>
      <c r="C64">
        <v>95195</v>
      </c>
      <c r="D64" t="s">
        <v>82</v>
      </c>
      <c r="E64" s="1">
        <v>1.43</v>
      </c>
      <c r="F64" t="s">
        <v>19</v>
      </c>
      <c r="G64" s="8">
        <v>6</v>
      </c>
    </row>
    <row r="65" spans="1:7" x14ac:dyDescent="0.25">
      <c r="A65">
        <v>80</v>
      </c>
      <c r="B65" t="s">
        <v>27</v>
      </c>
      <c r="C65">
        <v>95198</v>
      </c>
      <c r="D65" t="s">
        <v>83</v>
      </c>
      <c r="E65" s="1">
        <v>2.86</v>
      </c>
      <c r="F65" t="s">
        <v>19</v>
      </c>
      <c r="G65" s="8">
        <v>6</v>
      </c>
    </row>
    <row r="66" spans="1:7" x14ac:dyDescent="0.25">
      <c r="A66">
        <v>80</v>
      </c>
      <c r="B66" t="s">
        <v>27</v>
      </c>
      <c r="C66">
        <v>95201</v>
      </c>
      <c r="D66" t="s">
        <v>84</v>
      </c>
      <c r="E66" s="1">
        <v>1.76</v>
      </c>
      <c r="F66" t="s">
        <v>19</v>
      </c>
      <c r="G66" s="8">
        <v>6</v>
      </c>
    </row>
    <row r="67" spans="1:7" x14ac:dyDescent="0.25">
      <c r="A67">
        <v>80</v>
      </c>
      <c r="B67" t="s">
        <v>27</v>
      </c>
      <c r="C67">
        <v>95209</v>
      </c>
      <c r="D67" t="s">
        <v>85</v>
      </c>
      <c r="E67" s="1">
        <v>1.1000000000000001</v>
      </c>
      <c r="F67" t="s">
        <v>19</v>
      </c>
      <c r="G67" s="8">
        <v>6</v>
      </c>
    </row>
    <row r="68" spans="1:7" x14ac:dyDescent="0.25">
      <c r="A68">
        <v>382</v>
      </c>
      <c r="B68" t="s">
        <v>76</v>
      </c>
      <c r="C68">
        <v>95226</v>
      </c>
      <c r="D68" t="s">
        <v>86</v>
      </c>
      <c r="E68" s="1">
        <v>0.56000000000000005</v>
      </c>
      <c r="F68" t="s">
        <v>19</v>
      </c>
      <c r="G68" s="8">
        <v>6</v>
      </c>
    </row>
    <row r="69" spans="1:7" x14ac:dyDescent="0.25">
      <c r="A69">
        <v>80</v>
      </c>
      <c r="B69" t="s">
        <v>27</v>
      </c>
      <c r="C69">
        <v>95239</v>
      </c>
      <c r="D69" t="s">
        <v>87</v>
      </c>
      <c r="E69" s="1">
        <v>1.98</v>
      </c>
      <c r="F69" t="s">
        <v>19</v>
      </c>
      <c r="G69" s="8">
        <v>6</v>
      </c>
    </row>
    <row r="70" spans="1:7" x14ac:dyDescent="0.25">
      <c r="A70">
        <v>656</v>
      </c>
      <c r="B70" t="s">
        <v>72</v>
      </c>
      <c r="C70">
        <v>95259</v>
      </c>
      <c r="D70" t="s">
        <v>88</v>
      </c>
      <c r="E70" s="1">
        <v>2</v>
      </c>
      <c r="F70" t="s">
        <v>19</v>
      </c>
      <c r="G70" s="8">
        <v>6</v>
      </c>
    </row>
    <row r="71" spans="1:7" x14ac:dyDescent="0.25">
      <c r="A71">
        <v>80</v>
      </c>
      <c r="B71" t="s">
        <v>27</v>
      </c>
      <c r="C71">
        <v>95262</v>
      </c>
      <c r="D71" t="s">
        <v>89</v>
      </c>
      <c r="E71" s="1">
        <v>0.99</v>
      </c>
      <c r="F71" t="s">
        <v>19</v>
      </c>
      <c r="G71" s="8">
        <v>6</v>
      </c>
    </row>
    <row r="72" spans="1:7" x14ac:dyDescent="0.25">
      <c r="A72">
        <v>2023</v>
      </c>
      <c r="B72" t="s">
        <v>8</v>
      </c>
      <c r="C72">
        <v>95273</v>
      </c>
      <c r="D72" t="s">
        <v>90</v>
      </c>
      <c r="E72" s="1">
        <v>2</v>
      </c>
      <c r="F72" t="s">
        <v>9</v>
      </c>
      <c r="G72" s="8">
        <v>6</v>
      </c>
    </row>
    <row r="73" spans="1:7" x14ac:dyDescent="0.25">
      <c r="A73">
        <v>24</v>
      </c>
      <c r="B73" t="s">
        <v>12</v>
      </c>
      <c r="C73">
        <v>95288</v>
      </c>
      <c r="D73" t="s">
        <v>91</v>
      </c>
      <c r="E73" s="1">
        <v>5</v>
      </c>
      <c r="F73" t="s">
        <v>9</v>
      </c>
      <c r="G73" s="8">
        <v>6</v>
      </c>
    </row>
    <row r="74" spans="1:7" x14ac:dyDescent="0.25">
      <c r="A74">
        <v>2023</v>
      </c>
      <c r="B74" t="s">
        <v>8</v>
      </c>
      <c r="C74">
        <v>95297</v>
      </c>
      <c r="D74" t="s">
        <v>92</v>
      </c>
      <c r="E74" s="1">
        <v>3</v>
      </c>
      <c r="F74" t="s">
        <v>9</v>
      </c>
      <c r="G74" s="8">
        <v>6</v>
      </c>
    </row>
    <row r="75" spans="1:7" ht="17.25" x14ac:dyDescent="0.25">
      <c r="A75">
        <v>656</v>
      </c>
      <c r="B75" t="s">
        <v>72</v>
      </c>
      <c r="C75">
        <v>95309</v>
      </c>
      <c r="D75" t="s">
        <v>93</v>
      </c>
      <c r="E75" s="1">
        <v>1.875</v>
      </c>
      <c r="F75" t="s">
        <v>19</v>
      </c>
      <c r="G75" s="8">
        <v>6</v>
      </c>
    </row>
    <row r="76" spans="1:7" x14ac:dyDescent="0.25">
      <c r="A76">
        <v>80</v>
      </c>
      <c r="B76" t="s">
        <v>27</v>
      </c>
      <c r="C76">
        <v>95360</v>
      </c>
      <c r="D76" t="s">
        <v>339</v>
      </c>
      <c r="E76" s="1">
        <v>1.32</v>
      </c>
      <c r="F76" t="s">
        <v>19</v>
      </c>
      <c r="G76" s="8">
        <v>6</v>
      </c>
    </row>
    <row r="77" spans="1:7" x14ac:dyDescent="0.25">
      <c r="A77">
        <v>656</v>
      </c>
      <c r="B77" t="s">
        <v>72</v>
      </c>
      <c r="C77">
        <v>95366</v>
      </c>
      <c r="D77" t="s">
        <v>94</v>
      </c>
      <c r="E77" s="1">
        <v>0.4375</v>
      </c>
      <c r="F77" t="s">
        <v>19</v>
      </c>
      <c r="G77" s="8">
        <v>6</v>
      </c>
    </row>
    <row r="78" spans="1:7" x14ac:dyDescent="0.25">
      <c r="A78">
        <v>656</v>
      </c>
      <c r="B78" t="s">
        <v>72</v>
      </c>
      <c r="C78">
        <v>95380</v>
      </c>
      <c r="D78" t="s">
        <v>95</v>
      </c>
      <c r="E78" s="1">
        <v>0.375</v>
      </c>
      <c r="F78" t="s">
        <v>19</v>
      </c>
      <c r="G78" s="8">
        <v>6</v>
      </c>
    </row>
    <row r="79" spans="1:7" x14ac:dyDescent="0.25">
      <c r="A79">
        <v>656</v>
      </c>
      <c r="B79" t="s">
        <v>72</v>
      </c>
      <c r="C79">
        <v>95385</v>
      </c>
      <c r="D79" t="s">
        <v>96</v>
      </c>
      <c r="E79" s="1">
        <v>0.6875</v>
      </c>
      <c r="F79" t="s">
        <v>19</v>
      </c>
      <c r="G79" s="8">
        <v>6</v>
      </c>
    </row>
    <row r="80" spans="1:7" x14ac:dyDescent="0.25">
      <c r="A80">
        <v>21</v>
      </c>
      <c r="B80" t="s">
        <v>51</v>
      </c>
      <c r="C80">
        <v>95389</v>
      </c>
      <c r="D80" t="s">
        <v>97</v>
      </c>
      <c r="E80" s="1">
        <v>2</v>
      </c>
      <c r="F80" t="s">
        <v>9</v>
      </c>
      <c r="G80" s="8">
        <v>6</v>
      </c>
    </row>
    <row r="81" spans="1:7" x14ac:dyDescent="0.25">
      <c r="A81">
        <v>80</v>
      </c>
      <c r="B81" t="s">
        <v>27</v>
      </c>
      <c r="C81">
        <v>95420</v>
      </c>
      <c r="D81" t="s">
        <v>98</v>
      </c>
      <c r="E81" s="1">
        <v>5</v>
      </c>
      <c r="F81" t="s">
        <v>9</v>
      </c>
      <c r="G81" s="8">
        <v>6</v>
      </c>
    </row>
    <row r="82" spans="1:7" x14ac:dyDescent="0.25">
      <c r="A82">
        <v>21</v>
      </c>
      <c r="B82" t="s">
        <v>51</v>
      </c>
      <c r="C82">
        <v>95463</v>
      </c>
      <c r="D82" t="s">
        <v>99</v>
      </c>
      <c r="E82" s="1">
        <v>2</v>
      </c>
      <c r="F82" t="s">
        <v>9</v>
      </c>
      <c r="G82" s="8">
        <v>6</v>
      </c>
    </row>
    <row r="83" spans="1:7" x14ac:dyDescent="0.25">
      <c r="A83">
        <v>2020</v>
      </c>
      <c r="B83" t="s">
        <v>100</v>
      </c>
      <c r="C83">
        <v>95468</v>
      </c>
      <c r="D83" t="s">
        <v>101</v>
      </c>
      <c r="E83" s="1">
        <v>0.96</v>
      </c>
      <c r="F83" t="s">
        <v>19</v>
      </c>
      <c r="G83" s="8">
        <v>6</v>
      </c>
    </row>
    <row r="84" spans="1:7" x14ac:dyDescent="0.25">
      <c r="A84">
        <v>2020</v>
      </c>
      <c r="B84" t="s">
        <v>100</v>
      </c>
      <c r="C84">
        <v>95469</v>
      </c>
      <c r="D84" t="s">
        <v>102</v>
      </c>
      <c r="E84" s="1">
        <v>1.56</v>
      </c>
      <c r="F84" t="s">
        <v>19</v>
      </c>
      <c r="G84" s="8">
        <v>6</v>
      </c>
    </row>
    <row r="85" spans="1:7" x14ac:dyDescent="0.25">
      <c r="A85">
        <v>2020</v>
      </c>
      <c r="B85" t="s">
        <v>100</v>
      </c>
      <c r="C85">
        <v>95470</v>
      </c>
      <c r="D85" t="s">
        <v>103</v>
      </c>
      <c r="E85" s="1">
        <v>1.92</v>
      </c>
      <c r="F85" t="s">
        <v>19</v>
      </c>
      <c r="G85" s="8">
        <v>6</v>
      </c>
    </row>
    <row r="86" spans="1:7" x14ac:dyDescent="0.25">
      <c r="A86">
        <v>2020</v>
      </c>
      <c r="B86" t="s">
        <v>100</v>
      </c>
      <c r="C86">
        <v>95471</v>
      </c>
      <c r="D86" t="s">
        <v>104</v>
      </c>
      <c r="E86" s="1">
        <v>1.44</v>
      </c>
      <c r="F86" t="s">
        <v>19</v>
      </c>
      <c r="G86" s="8">
        <v>6</v>
      </c>
    </row>
    <row r="87" spans="1:7" x14ac:dyDescent="0.25">
      <c r="A87">
        <v>2020</v>
      </c>
      <c r="B87" t="s">
        <v>100</v>
      </c>
      <c r="C87">
        <v>95472</v>
      </c>
      <c r="D87" t="s">
        <v>105</v>
      </c>
      <c r="E87" s="1">
        <v>1.68</v>
      </c>
      <c r="F87" t="s">
        <v>19</v>
      </c>
      <c r="G87" s="8">
        <v>6</v>
      </c>
    </row>
    <row r="88" spans="1:7" x14ac:dyDescent="0.25">
      <c r="A88">
        <v>2020</v>
      </c>
      <c r="B88" t="s">
        <v>100</v>
      </c>
      <c r="C88">
        <v>95473</v>
      </c>
      <c r="D88" t="s">
        <v>106</v>
      </c>
      <c r="E88" s="1">
        <v>2.52</v>
      </c>
      <c r="F88" t="s">
        <v>19</v>
      </c>
      <c r="G88" s="8">
        <v>6</v>
      </c>
    </row>
    <row r="89" spans="1:7" x14ac:dyDescent="0.25">
      <c r="A89">
        <v>2020</v>
      </c>
      <c r="B89" t="s">
        <v>100</v>
      </c>
      <c r="C89">
        <v>95474</v>
      </c>
      <c r="D89" t="s">
        <v>107</v>
      </c>
      <c r="E89" s="1">
        <v>1.2</v>
      </c>
      <c r="F89" t="s">
        <v>19</v>
      </c>
      <c r="G89" s="8">
        <v>6</v>
      </c>
    </row>
    <row r="90" spans="1:7" x14ac:dyDescent="0.25">
      <c r="A90">
        <v>2020</v>
      </c>
      <c r="B90" t="s">
        <v>100</v>
      </c>
      <c r="C90">
        <v>95475</v>
      </c>
      <c r="D90" t="s">
        <v>108</v>
      </c>
      <c r="E90" s="1">
        <v>1.32</v>
      </c>
      <c r="F90" t="s">
        <v>19</v>
      </c>
      <c r="G90" s="8">
        <v>6</v>
      </c>
    </row>
    <row r="91" spans="1:7" x14ac:dyDescent="0.25">
      <c r="A91">
        <v>2020</v>
      </c>
      <c r="B91" t="s">
        <v>100</v>
      </c>
      <c r="C91">
        <v>95476</v>
      </c>
      <c r="D91" t="s">
        <v>109</v>
      </c>
      <c r="E91" s="1">
        <v>1.56</v>
      </c>
      <c r="F91" t="s">
        <v>19</v>
      </c>
      <c r="G91" s="8">
        <v>6</v>
      </c>
    </row>
    <row r="92" spans="1:7" x14ac:dyDescent="0.25">
      <c r="A92">
        <v>2020</v>
      </c>
      <c r="B92" t="s">
        <v>100</v>
      </c>
      <c r="C92">
        <v>95477</v>
      </c>
      <c r="D92" t="s">
        <v>110</v>
      </c>
      <c r="E92" s="1">
        <v>2.04</v>
      </c>
      <c r="F92" t="s">
        <v>19</v>
      </c>
      <c r="G92" s="8">
        <v>6</v>
      </c>
    </row>
    <row r="93" spans="1:7" x14ac:dyDescent="0.25">
      <c r="A93">
        <v>2020</v>
      </c>
      <c r="B93" t="s">
        <v>100</v>
      </c>
      <c r="C93">
        <v>95478</v>
      </c>
      <c r="D93" t="s">
        <v>111</v>
      </c>
      <c r="E93" s="1">
        <v>3</v>
      </c>
      <c r="F93" t="s">
        <v>19</v>
      </c>
      <c r="G93" s="8">
        <v>6</v>
      </c>
    </row>
    <row r="94" spans="1:7" x14ac:dyDescent="0.25">
      <c r="A94">
        <v>2020</v>
      </c>
      <c r="B94" t="s">
        <v>100</v>
      </c>
      <c r="C94">
        <v>95479</v>
      </c>
      <c r="D94" t="s">
        <v>112</v>
      </c>
      <c r="E94" s="1">
        <v>3</v>
      </c>
      <c r="F94" t="s">
        <v>19</v>
      </c>
      <c r="G94" s="8">
        <v>6</v>
      </c>
    </row>
    <row r="95" spans="1:7" x14ac:dyDescent="0.25">
      <c r="A95">
        <v>2020</v>
      </c>
      <c r="B95" t="s">
        <v>100</v>
      </c>
      <c r="C95">
        <v>95480</v>
      </c>
      <c r="D95" t="s">
        <v>113</v>
      </c>
      <c r="E95" s="1">
        <v>1.56</v>
      </c>
      <c r="F95" t="s">
        <v>19</v>
      </c>
      <c r="G95" s="8">
        <v>6</v>
      </c>
    </row>
    <row r="96" spans="1:7" x14ac:dyDescent="0.25">
      <c r="A96">
        <v>2020</v>
      </c>
      <c r="B96" t="s">
        <v>100</v>
      </c>
      <c r="C96">
        <v>95481</v>
      </c>
      <c r="D96" t="s">
        <v>114</v>
      </c>
      <c r="E96" s="1">
        <v>1.44</v>
      </c>
      <c r="F96" t="s">
        <v>19</v>
      </c>
      <c r="G96" s="8">
        <v>6</v>
      </c>
    </row>
    <row r="97" spans="1:7" x14ac:dyDescent="0.25">
      <c r="A97">
        <v>2020</v>
      </c>
      <c r="B97" t="s">
        <v>100</v>
      </c>
      <c r="C97">
        <v>95482</v>
      </c>
      <c r="D97" t="s">
        <v>115</v>
      </c>
      <c r="E97" s="1">
        <v>0.96</v>
      </c>
      <c r="F97" t="s">
        <v>19</v>
      </c>
      <c r="G97" s="8">
        <v>6</v>
      </c>
    </row>
    <row r="98" spans="1:7" x14ac:dyDescent="0.25">
      <c r="A98">
        <v>2020</v>
      </c>
      <c r="B98" t="s">
        <v>100</v>
      </c>
      <c r="C98">
        <v>95483</v>
      </c>
      <c r="D98" t="s">
        <v>116</v>
      </c>
      <c r="E98" s="1">
        <v>1.44</v>
      </c>
      <c r="F98" t="s">
        <v>19</v>
      </c>
      <c r="G98" s="8">
        <v>6</v>
      </c>
    </row>
    <row r="99" spans="1:7" x14ac:dyDescent="0.25">
      <c r="A99">
        <v>2020</v>
      </c>
      <c r="B99" t="s">
        <v>100</v>
      </c>
      <c r="C99">
        <v>95484</v>
      </c>
      <c r="D99" t="s">
        <v>117</v>
      </c>
      <c r="E99" s="1">
        <v>1.44</v>
      </c>
      <c r="F99" t="s">
        <v>19</v>
      </c>
      <c r="G99" s="8">
        <v>6</v>
      </c>
    </row>
    <row r="100" spans="1:7" x14ac:dyDescent="0.25">
      <c r="A100">
        <v>2020</v>
      </c>
      <c r="B100" t="s">
        <v>100</v>
      </c>
      <c r="C100">
        <v>95486</v>
      </c>
      <c r="D100" t="s">
        <v>118</v>
      </c>
      <c r="E100" s="1">
        <v>0.72</v>
      </c>
      <c r="F100" t="s">
        <v>19</v>
      </c>
      <c r="G100" s="8">
        <v>6</v>
      </c>
    </row>
    <row r="101" spans="1:7" x14ac:dyDescent="0.25">
      <c r="A101">
        <v>2020</v>
      </c>
      <c r="B101" t="s">
        <v>100</v>
      </c>
      <c r="C101">
        <v>95487</v>
      </c>
      <c r="D101" t="s">
        <v>119</v>
      </c>
      <c r="E101" s="1">
        <v>1.2</v>
      </c>
      <c r="F101" t="s">
        <v>19</v>
      </c>
      <c r="G101" s="8">
        <v>6</v>
      </c>
    </row>
    <row r="102" spans="1:7" x14ac:dyDescent="0.25">
      <c r="A102">
        <v>2020</v>
      </c>
      <c r="B102" t="s">
        <v>100</v>
      </c>
      <c r="C102">
        <v>95488</v>
      </c>
      <c r="D102" t="s">
        <v>120</v>
      </c>
      <c r="E102" s="1">
        <v>0.48</v>
      </c>
      <c r="F102" t="s">
        <v>19</v>
      </c>
      <c r="G102" s="8">
        <v>6</v>
      </c>
    </row>
    <row r="103" spans="1:7" x14ac:dyDescent="0.25">
      <c r="A103">
        <v>2020</v>
      </c>
      <c r="B103" t="s">
        <v>100</v>
      </c>
      <c r="C103">
        <v>95490</v>
      </c>
      <c r="D103" t="s">
        <v>121</v>
      </c>
      <c r="E103" s="1">
        <v>1.68</v>
      </c>
      <c r="F103" t="s">
        <v>19</v>
      </c>
      <c r="G103" s="8">
        <v>6</v>
      </c>
    </row>
    <row r="104" spans="1:7" x14ac:dyDescent="0.25">
      <c r="A104">
        <v>2020</v>
      </c>
      <c r="B104" t="s">
        <v>100</v>
      </c>
      <c r="C104">
        <v>95491</v>
      </c>
      <c r="D104" t="s">
        <v>122</v>
      </c>
      <c r="E104" s="1">
        <v>1.2</v>
      </c>
      <c r="F104" t="s">
        <v>19</v>
      </c>
      <c r="G104" s="8">
        <v>6</v>
      </c>
    </row>
    <row r="105" spans="1:7" x14ac:dyDescent="0.25">
      <c r="A105">
        <v>2020</v>
      </c>
      <c r="B105" t="s">
        <v>100</v>
      </c>
      <c r="C105">
        <v>95492</v>
      </c>
      <c r="D105" t="s">
        <v>123</v>
      </c>
      <c r="E105" s="1">
        <v>0.84</v>
      </c>
      <c r="F105" t="s">
        <v>19</v>
      </c>
      <c r="G105" s="8">
        <v>6</v>
      </c>
    </row>
    <row r="106" spans="1:7" x14ac:dyDescent="0.25">
      <c r="A106">
        <v>2020</v>
      </c>
      <c r="B106" t="s">
        <v>100</v>
      </c>
      <c r="C106">
        <v>95493</v>
      </c>
      <c r="D106" t="s">
        <v>124</v>
      </c>
      <c r="E106" s="1">
        <v>0.96</v>
      </c>
      <c r="F106" t="s">
        <v>19</v>
      </c>
      <c r="G106" s="8">
        <v>6</v>
      </c>
    </row>
    <row r="107" spans="1:7" x14ac:dyDescent="0.25">
      <c r="A107">
        <v>2020</v>
      </c>
      <c r="B107" t="s">
        <v>100</v>
      </c>
      <c r="C107">
        <v>95494</v>
      </c>
      <c r="D107" t="s">
        <v>125</v>
      </c>
      <c r="E107" s="1">
        <v>1.32</v>
      </c>
      <c r="F107" t="s">
        <v>19</v>
      </c>
      <c r="G107" s="8">
        <v>6</v>
      </c>
    </row>
    <row r="108" spans="1:7" x14ac:dyDescent="0.25">
      <c r="A108">
        <v>2020</v>
      </c>
      <c r="B108" t="s">
        <v>100</v>
      </c>
      <c r="C108">
        <v>95495</v>
      </c>
      <c r="D108" t="s">
        <v>126</v>
      </c>
      <c r="E108" s="1">
        <v>0.84</v>
      </c>
      <c r="F108" t="s">
        <v>19</v>
      </c>
      <c r="G108" s="8">
        <v>6</v>
      </c>
    </row>
    <row r="109" spans="1:7" x14ac:dyDescent="0.25">
      <c r="A109">
        <v>2020</v>
      </c>
      <c r="B109" t="s">
        <v>100</v>
      </c>
      <c r="C109">
        <v>95496</v>
      </c>
      <c r="D109" t="s">
        <v>127</v>
      </c>
      <c r="E109" s="1">
        <v>1.2</v>
      </c>
      <c r="F109" t="s">
        <v>19</v>
      </c>
      <c r="G109" s="8">
        <v>6</v>
      </c>
    </row>
    <row r="110" spans="1:7" x14ac:dyDescent="0.25">
      <c r="A110">
        <v>2020</v>
      </c>
      <c r="B110" t="s">
        <v>100</v>
      </c>
      <c r="C110">
        <v>95497</v>
      </c>
      <c r="D110" t="s">
        <v>128</v>
      </c>
      <c r="E110" s="1">
        <v>0.96</v>
      </c>
      <c r="F110" t="s">
        <v>19</v>
      </c>
      <c r="G110" s="8">
        <v>6</v>
      </c>
    </row>
    <row r="111" spans="1:7" x14ac:dyDescent="0.25">
      <c r="A111">
        <v>2020</v>
      </c>
      <c r="B111" t="s">
        <v>100</v>
      </c>
      <c r="C111">
        <v>95499</v>
      </c>
      <c r="D111" t="s">
        <v>129</v>
      </c>
      <c r="E111" s="1">
        <v>1.56</v>
      </c>
      <c r="F111" t="s">
        <v>19</v>
      </c>
      <c r="G111" s="8">
        <v>6</v>
      </c>
    </row>
    <row r="112" spans="1:7" ht="17.25" x14ac:dyDescent="0.25">
      <c r="A112">
        <v>1085</v>
      </c>
      <c r="B112" t="s">
        <v>28</v>
      </c>
      <c r="C112">
        <v>95372</v>
      </c>
      <c r="D112" t="s">
        <v>130</v>
      </c>
      <c r="E112" s="1">
        <v>2</v>
      </c>
      <c r="F112" t="s">
        <v>9</v>
      </c>
      <c r="G112" s="8">
        <v>5.954081632653061</v>
      </c>
    </row>
    <row r="113" spans="1:7" x14ac:dyDescent="0.25">
      <c r="A113">
        <v>152</v>
      </c>
      <c r="B113" t="s">
        <v>132</v>
      </c>
      <c r="C113">
        <v>92566</v>
      </c>
      <c r="D113" t="s">
        <v>135</v>
      </c>
      <c r="E113" s="1">
        <v>2</v>
      </c>
      <c r="F113" t="s">
        <v>9</v>
      </c>
      <c r="G113" s="8">
        <v>5.8316326530612255</v>
      </c>
    </row>
    <row r="114" spans="1:7" ht="17.25" x14ac:dyDescent="0.25">
      <c r="A114">
        <v>145</v>
      </c>
      <c r="B114" t="s">
        <v>20</v>
      </c>
      <c r="C114">
        <v>95182</v>
      </c>
      <c r="D114" t="s">
        <v>337</v>
      </c>
      <c r="E114" s="1">
        <v>5</v>
      </c>
      <c r="F114" t="s">
        <v>9</v>
      </c>
      <c r="G114" s="8">
        <v>5.7551020408163271</v>
      </c>
    </row>
    <row r="115" spans="1:7" ht="17.25" x14ac:dyDescent="0.25">
      <c r="A115">
        <v>1085</v>
      </c>
      <c r="B115" t="s">
        <v>28</v>
      </c>
      <c r="C115">
        <v>95084</v>
      </c>
      <c r="D115" t="s">
        <v>340</v>
      </c>
      <c r="E115" s="1">
        <v>2</v>
      </c>
      <c r="F115" t="s">
        <v>19</v>
      </c>
      <c r="G115" s="8">
        <v>5.7244897959183678</v>
      </c>
    </row>
    <row r="116" spans="1:7" x14ac:dyDescent="0.25">
      <c r="A116">
        <v>1085</v>
      </c>
      <c r="B116" t="s">
        <v>28</v>
      </c>
      <c r="C116">
        <v>95311</v>
      </c>
      <c r="D116" t="s">
        <v>131</v>
      </c>
      <c r="E116" s="1">
        <v>2</v>
      </c>
      <c r="F116" t="s">
        <v>19</v>
      </c>
      <c r="G116" s="8">
        <v>5.7244897959183678</v>
      </c>
    </row>
    <row r="117" spans="1:7" x14ac:dyDescent="0.25">
      <c r="A117">
        <v>343</v>
      </c>
      <c r="B117" t="s">
        <v>16</v>
      </c>
      <c r="C117">
        <v>95070</v>
      </c>
      <c r="D117" t="s">
        <v>137</v>
      </c>
      <c r="E117" s="1">
        <v>5</v>
      </c>
      <c r="F117" t="s">
        <v>9</v>
      </c>
      <c r="G117" s="8">
        <v>5.7091836734693882</v>
      </c>
    </row>
    <row r="118" spans="1:7" ht="17.25" x14ac:dyDescent="0.25">
      <c r="A118">
        <v>24</v>
      </c>
      <c r="B118" t="s">
        <v>12</v>
      </c>
      <c r="C118">
        <v>95129</v>
      </c>
      <c r="D118" t="s">
        <v>341</v>
      </c>
      <c r="E118" s="1">
        <v>2</v>
      </c>
      <c r="F118" t="s">
        <v>9</v>
      </c>
      <c r="G118" s="8">
        <v>5.6479591836734704</v>
      </c>
    </row>
    <row r="119" spans="1:7" x14ac:dyDescent="0.25">
      <c r="A119">
        <v>152</v>
      </c>
      <c r="B119" t="s">
        <v>132</v>
      </c>
      <c r="C119">
        <v>93921</v>
      </c>
      <c r="D119" t="s">
        <v>136</v>
      </c>
      <c r="E119" s="1">
        <v>2</v>
      </c>
      <c r="F119" t="s">
        <v>9</v>
      </c>
      <c r="G119" s="8">
        <v>5.6326530612244907</v>
      </c>
    </row>
    <row r="120" spans="1:7" x14ac:dyDescent="0.25">
      <c r="A120">
        <v>152</v>
      </c>
      <c r="B120" t="s">
        <v>132</v>
      </c>
      <c r="C120">
        <v>94043</v>
      </c>
      <c r="D120" t="s">
        <v>133</v>
      </c>
      <c r="E120" s="1">
        <v>2</v>
      </c>
      <c r="F120" t="s">
        <v>19</v>
      </c>
      <c r="G120" s="8">
        <v>5.6173469387755111</v>
      </c>
    </row>
    <row r="121" spans="1:7" x14ac:dyDescent="0.25">
      <c r="A121">
        <v>152</v>
      </c>
      <c r="B121" t="s">
        <v>132</v>
      </c>
      <c r="C121">
        <v>94452</v>
      </c>
      <c r="D121" t="s">
        <v>134</v>
      </c>
      <c r="E121" s="1">
        <v>2</v>
      </c>
      <c r="F121" t="s">
        <v>19</v>
      </c>
      <c r="G121" s="8">
        <v>5.6173469387755111</v>
      </c>
    </row>
    <row r="122" spans="1:7" x14ac:dyDescent="0.25">
      <c r="A122">
        <v>36</v>
      </c>
      <c r="B122" t="s">
        <v>40</v>
      </c>
      <c r="C122">
        <v>95093</v>
      </c>
      <c r="D122" t="s">
        <v>140</v>
      </c>
      <c r="E122" s="1">
        <v>5</v>
      </c>
      <c r="F122" t="s">
        <v>9</v>
      </c>
      <c r="G122" s="8">
        <v>5.5867346938775526</v>
      </c>
    </row>
    <row r="123" spans="1:7" x14ac:dyDescent="0.25">
      <c r="A123">
        <v>36</v>
      </c>
      <c r="B123" t="s">
        <v>40</v>
      </c>
      <c r="C123">
        <v>95097</v>
      </c>
      <c r="D123" t="s">
        <v>141</v>
      </c>
      <c r="E123" s="1">
        <v>1.5</v>
      </c>
      <c r="F123" t="s">
        <v>9</v>
      </c>
      <c r="G123" s="8">
        <v>5.571428571428573</v>
      </c>
    </row>
    <row r="124" spans="1:7" x14ac:dyDescent="0.25">
      <c r="A124">
        <v>145</v>
      </c>
      <c r="B124" t="s">
        <v>20</v>
      </c>
      <c r="C124">
        <v>95384</v>
      </c>
      <c r="D124" t="s">
        <v>138</v>
      </c>
      <c r="E124" s="1">
        <v>5</v>
      </c>
      <c r="F124" t="s">
        <v>9</v>
      </c>
      <c r="G124" s="8">
        <v>5.5561224489795933</v>
      </c>
    </row>
    <row r="125" spans="1:7" ht="17.25" x14ac:dyDescent="0.25">
      <c r="A125">
        <v>2004</v>
      </c>
      <c r="B125" t="s">
        <v>34</v>
      </c>
      <c r="C125">
        <v>93293</v>
      </c>
      <c r="D125" t="s">
        <v>421</v>
      </c>
      <c r="E125" s="1">
        <v>2</v>
      </c>
      <c r="F125" t="s">
        <v>19</v>
      </c>
      <c r="G125" s="8">
        <v>5.4183673469387763</v>
      </c>
    </row>
    <row r="126" spans="1:7" ht="17.25" x14ac:dyDescent="0.25">
      <c r="A126">
        <v>2004</v>
      </c>
      <c r="B126" t="s">
        <v>34</v>
      </c>
      <c r="C126">
        <v>93346</v>
      </c>
      <c r="D126" t="s">
        <v>422</v>
      </c>
      <c r="E126" s="1">
        <v>4.5</v>
      </c>
      <c r="F126" t="s">
        <v>19</v>
      </c>
      <c r="G126" s="8">
        <v>5.387755102040817</v>
      </c>
    </row>
    <row r="127" spans="1:7" x14ac:dyDescent="0.25">
      <c r="A127">
        <v>343</v>
      </c>
      <c r="B127" t="s">
        <v>16</v>
      </c>
      <c r="C127">
        <v>95233</v>
      </c>
      <c r="D127" t="s">
        <v>139</v>
      </c>
      <c r="E127" s="1">
        <v>4.95</v>
      </c>
      <c r="F127" t="s">
        <v>19</v>
      </c>
      <c r="G127" s="8">
        <v>5.2806122448979602</v>
      </c>
    </row>
    <row r="128" spans="1:7" ht="17.25" x14ac:dyDescent="0.25">
      <c r="A128">
        <v>136</v>
      </c>
      <c r="B128" t="s">
        <v>142</v>
      </c>
      <c r="C128">
        <v>92998</v>
      </c>
      <c r="D128" t="s">
        <v>143</v>
      </c>
      <c r="E128" s="1">
        <v>5</v>
      </c>
      <c r="F128" t="s">
        <v>9</v>
      </c>
      <c r="G128" s="8">
        <v>5</v>
      </c>
    </row>
    <row r="129" spans="1:7" x14ac:dyDescent="0.25">
      <c r="A129">
        <v>2023</v>
      </c>
      <c r="B129" t="s">
        <v>8</v>
      </c>
      <c r="C129">
        <v>95221</v>
      </c>
      <c r="D129" t="s">
        <v>144</v>
      </c>
      <c r="E129" s="1">
        <v>5</v>
      </c>
      <c r="F129" t="s">
        <v>9</v>
      </c>
      <c r="G129" s="8">
        <v>5</v>
      </c>
    </row>
    <row r="130" spans="1:7" ht="17.25" x14ac:dyDescent="0.25">
      <c r="A130">
        <v>2023</v>
      </c>
      <c r="B130" t="s">
        <v>8</v>
      </c>
      <c r="C130">
        <v>95241</v>
      </c>
      <c r="D130" t="s">
        <v>418</v>
      </c>
      <c r="E130" s="1">
        <v>2</v>
      </c>
      <c r="F130" t="s">
        <v>9</v>
      </c>
      <c r="G130" s="8">
        <v>5</v>
      </c>
    </row>
    <row r="131" spans="1:7" ht="17.25" x14ac:dyDescent="0.25">
      <c r="A131">
        <v>2023</v>
      </c>
      <c r="B131" t="s">
        <v>8</v>
      </c>
      <c r="C131">
        <v>95244</v>
      </c>
      <c r="D131" t="s">
        <v>419</v>
      </c>
      <c r="E131" s="1">
        <v>2</v>
      </c>
      <c r="F131" t="s">
        <v>9</v>
      </c>
      <c r="G131" s="8">
        <v>5</v>
      </c>
    </row>
    <row r="132" spans="1:7" x14ac:dyDescent="0.25">
      <c r="A132">
        <v>343</v>
      </c>
      <c r="B132" t="s">
        <v>16</v>
      </c>
      <c r="C132">
        <v>95267</v>
      </c>
      <c r="D132" t="s">
        <v>145</v>
      </c>
      <c r="E132" s="1">
        <v>3</v>
      </c>
      <c r="F132" t="s">
        <v>9</v>
      </c>
      <c r="G132" s="8">
        <v>5</v>
      </c>
    </row>
    <row r="133" spans="1:7" ht="17.25" x14ac:dyDescent="0.25">
      <c r="A133">
        <v>174</v>
      </c>
      <c r="B133" t="s">
        <v>223</v>
      </c>
      <c r="C133">
        <v>95299</v>
      </c>
      <c r="D133" t="s">
        <v>342</v>
      </c>
      <c r="E133" s="1">
        <v>1.63</v>
      </c>
      <c r="F133" t="s">
        <v>9</v>
      </c>
      <c r="G133" s="8">
        <v>5</v>
      </c>
    </row>
    <row r="134" spans="1:7" x14ac:dyDescent="0.25">
      <c r="A134">
        <v>1058</v>
      </c>
      <c r="B134" t="s">
        <v>54</v>
      </c>
      <c r="C134">
        <v>95117</v>
      </c>
      <c r="D134" t="s">
        <v>159</v>
      </c>
      <c r="E134" s="1">
        <v>2</v>
      </c>
      <c r="F134" t="s">
        <v>9</v>
      </c>
      <c r="G134" s="8">
        <v>4.8928571428571432</v>
      </c>
    </row>
    <row r="135" spans="1:7" x14ac:dyDescent="0.25">
      <c r="A135">
        <v>1058</v>
      </c>
      <c r="B135" t="s">
        <v>54</v>
      </c>
      <c r="C135">
        <v>95228</v>
      </c>
      <c r="D135" t="s">
        <v>147</v>
      </c>
      <c r="E135" s="1">
        <v>2</v>
      </c>
      <c r="F135" t="s">
        <v>9</v>
      </c>
      <c r="G135" s="8">
        <v>4.8928571428571432</v>
      </c>
    </row>
    <row r="136" spans="1:7" x14ac:dyDescent="0.25">
      <c r="A136">
        <v>1058</v>
      </c>
      <c r="B136" t="s">
        <v>54</v>
      </c>
      <c r="C136">
        <v>95312</v>
      </c>
      <c r="D136" t="s">
        <v>160</v>
      </c>
      <c r="E136" s="1">
        <v>2</v>
      </c>
      <c r="F136" t="s">
        <v>9</v>
      </c>
      <c r="G136" s="8">
        <v>4.8928571428571432</v>
      </c>
    </row>
    <row r="137" spans="1:7" x14ac:dyDescent="0.25">
      <c r="A137">
        <v>1058</v>
      </c>
      <c r="B137" t="s">
        <v>54</v>
      </c>
      <c r="C137">
        <v>95336</v>
      </c>
      <c r="D137" t="s">
        <v>148</v>
      </c>
      <c r="E137" s="1">
        <v>2</v>
      </c>
      <c r="F137" t="s">
        <v>9</v>
      </c>
      <c r="G137" s="8">
        <v>4.8928571428571432</v>
      </c>
    </row>
    <row r="138" spans="1:7" x14ac:dyDescent="0.25">
      <c r="A138">
        <v>1058</v>
      </c>
      <c r="B138" t="s">
        <v>54</v>
      </c>
      <c r="C138">
        <v>95338</v>
      </c>
      <c r="D138" t="s">
        <v>149</v>
      </c>
      <c r="E138" s="1">
        <v>2</v>
      </c>
      <c r="F138" t="s">
        <v>9</v>
      </c>
      <c r="G138" s="8">
        <v>4.8928571428571432</v>
      </c>
    </row>
    <row r="139" spans="1:7" x14ac:dyDescent="0.25">
      <c r="A139">
        <v>145</v>
      </c>
      <c r="B139" t="s">
        <v>20</v>
      </c>
      <c r="C139">
        <v>95322</v>
      </c>
      <c r="D139" t="s">
        <v>146</v>
      </c>
      <c r="E139" s="1">
        <v>5</v>
      </c>
      <c r="F139" t="s">
        <v>19</v>
      </c>
      <c r="G139" s="8">
        <v>4.8775510204081636</v>
      </c>
    </row>
    <row r="140" spans="1:7" x14ac:dyDescent="0.25">
      <c r="A140">
        <v>42</v>
      </c>
      <c r="B140" t="s">
        <v>156</v>
      </c>
      <c r="C140">
        <v>95254</v>
      </c>
      <c r="D140" t="s">
        <v>157</v>
      </c>
      <c r="E140" s="1">
        <v>2</v>
      </c>
      <c r="F140" t="s">
        <v>9</v>
      </c>
      <c r="G140" s="8">
        <v>4.7857142857142865</v>
      </c>
    </row>
    <row r="141" spans="1:7" x14ac:dyDescent="0.25">
      <c r="A141">
        <v>42</v>
      </c>
      <c r="B141" t="s">
        <v>156</v>
      </c>
      <c r="C141">
        <v>95333</v>
      </c>
      <c r="D141" t="s">
        <v>158</v>
      </c>
      <c r="E141" s="1">
        <v>2</v>
      </c>
      <c r="F141" t="s">
        <v>9</v>
      </c>
      <c r="G141" s="8">
        <v>4.7857142857142865</v>
      </c>
    </row>
    <row r="142" spans="1:7" x14ac:dyDescent="0.25">
      <c r="A142">
        <v>107</v>
      </c>
      <c r="B142" t="s">
        <v>153</v>
      </c>
      <c r="C142">
        <v>95095</v>
      </c>
      <c r="D142" t="s">
        <v>154</v>
      </c>
      <c r="E142" s="1">
        <v>2</v>
      </c>
      <c r="F142" t="s">
        <v>9</v>
      </c>
      <c r="G142" s="8">
        <v>4.7397959183673475</v>
      </c>
    </row>
    <row r="143" spans="1:7" x14ac:dyDescent="0.25">
      <c r="A143">
        <v>92</v>
      </c>
      <c r="B143" t="s">
        <v>150</v>
      </c>
      <c r="C143">
        <v>95208</v>
      </c>
      <c r="D143" t="s">
        <v>151</v>
      </c>
      <c r="E143" s="1">
        <v>2</v>
      </c>
      <c r="F143" t="s">
        <v>9</v>
      </c>
      <c r="G143" s="8">
        <v>4.7397959183673475</v>
      </c>
    </row>
    <row r="144" spans="1:7" x14ac:dyDescent="0.25">
      <c r="A144">
        <v>107</v>
      </c>
      <c r="B144" t="s">
        <v>153</v>
      </c>
      <c r="C144">
        <v>95225</v>
      </c>
      <c r="D144" t="s">
        <v>155</v>
      </c>
      <c r="E144" s="1">
        <v>2</v>
      </c>
      <c r="F144" t="s">
        <v>9</v>
      </c>
      <c r="G144" s="8">
        <v>4.7397959183673475</v>
      </c>
    </row>
    <row r="145" spans="1:7" x14ac:dyDescent="0.25">
      <c r="A145">
        <v>92</v>
      </c>
      <c r="B145" t="s">
        <v>150</v>
      </c>
      <c r="C145">
        <v>95232</v>
      </c>
      <c r="D145" t="s">
        <v>152</v>
      </c>
      <c r="E145" s="1">
        <v>2</v>
      </c>
      <c r="F145" t="s">
        <v>9</v>
      </c>
      <c r="G145" s="8">
        <v>4.7397959183673475</v>
      </c>
    </row>
    <row r="146" spans="1:7" ht="17.25" x14ac:dyDescent="0.25">
      <c r="A146">
        <v>672</v>
      </c>
      <c r="B146" t="s">
        <v>64</v>
      </c>
      <c r="C146">
        <v>90673</v>
      </c>
      <c r="D146" t="s">
        <v>343</v>
      </c>
      <c r="E146" s="1">
        <v>1.92</v>
      </c>
      <c r="F146" t="s">
        <v>19</v>
      </c>
      <c r="G146" s="8">
        <v>4</v>
      </c>
    </row>
    <row r="147" spans="1:7" ht="17.25" x14ac:dyDescent="0.25">
      <c r="A147">
        <v>672</v>
      </c>
      <c r="B147" t="s">
        <v>64</v>
      </c>
      <c r="C147">
        <v>92765</v>
      </c>
      <c r="D147" t="s">
        <v>344</v>
      </c>
      <c r="E147" s="1">
        <v>1.92</v>
      </c>
      <c r="F147" t="s">
        <v>19</v>
      </c>
      <c r="G147" s="8">
        <v>4</v>
      </c>
    </row>
    <row r="148" spans="1:7" ht="17.25" x14ac:dyDescent="0.25">
      <c r="A148">
        <v>2004</v>
      </c>
      <c r="B148" t="s">
        <v>34</v>
      </c>
      <c r="C148">
        <v>93339</v>
      </c>
      <c r="D148" t="s">
        <v>423</v>
      </c>
      <c r="E148" s="1">
        <v>3</v>
      </c>
      <c r="F148" t="s">
        <v>19</v>
      </c>
      <c r="G148" s="8">
        <v>4</v>
      </c>
    </row>
    <row r="149" spans="1:7" ht="17.25" x14ac:dyDescent="0.25">
      <c r="A149">
        <v>2005</v>
      </c>
      <c r="B149" t="s">
        <v>24</v>
      </c>
      <c r="C149">
        <v>94002</v>
      </c>
      <c r="D149" t="s">
        <v>336</v>
      </c>
      <c r="E149" s="1">
        <v>5</v>
      </c>
      <c r="F149" t="s">
        <v>9</v>
      </c>
      <c r="G149" s="8">
        <v>4</v>
      </c>
    </row>
    <row r="150" spans="1:7" ht="17.25" x14ac:dyDescent="0.25">
      <c r="A150">
        <v>2004</v>
      </c>
      <c r="B150" t="s">
        <v>34</v>
      </c>
      <c r="C150">
        <v>94377</v>
      </c>
      <c r="D150" t="s">
        <v>424</v>
      </c>
      <c r="E150" s="1">
        <v>4.99</v>
      </c>
      <c r="F150" t="s">
        <v>19</v>
      </c>
      <c r="G150" s="8">
        <v>4</v>
      </c>
    </row>
    <row r="151" spans="1:7" x14ac:dyDescent="0.25">
      <c r="A151">
        <v>656</v>
      </c>
      <c r="B151" t="s">
        <v>72</v>
      </c>
      <c r="C151">
        <v>94378</v>
      </c>
      <c r="D151" t="s">
        <v>161</v>
      </c>
      <c r="E151" s="1">
        <v>0.5</v>
      </c>
      <c r="F151" t="s">
        <v>19</v>
      </c>
      <c r="G151" s="8">
        <v>4</v>
      </c>
    </row>
    <row r="152" spans="1:7" ht="17.25" x14ac:dyDescent="0.25">
      <c r="A152">
        <v>672</v>
      </c>
      <c r="B152" t="s">
        <v>64</v>
      </c>
      <c r="C152">
        <v>94482</v>
      </c>
      <c r="D152" t="s">
        <v>162</v>
      </c>
      <c r="E152" s="1">
        <v>1.92</v>
      </c>
      <c r="F152" t="s">
        <v>19</v>
      </c>
      <c r="G152" s="8">
        <v>4</v>
      </c>
    </row>
    <row r="153" spans="1:7" x14ac:dyDescent="0.25">
      <c r="A153">
        <v>95</v>
      </c>
      <c r="B153" t="s">
        <v>163</v>
      </c>
      <c r="C153">
        <v>94924</v>
      </c>
      <c r="D153" t="s">
        <v>164</v>
      </c>
      <c r="E153" s="1">
        <v>5</v>
      </c>
      <c r="F153" t="s">
        <v>19</v>
      </c>
      <c r="G153" s="8">
        <v>4</v>
      </c>
    </row>
    <row r="154" spans="1:7" ht="17.25" x14ac:dyDescent="0.25">
      <c r="A154">
        <v>656</v>
      </c>
      <c r="B154" t="s">
        <v>72</v>
      </c>
      <c r="C154">
        <v>95069</v>
      </c>
      <c r="D154" t="s">
        <v>345</v>
      </c>
      <c r="E154" s="1">
        <v>1.375</v>
      </c>
      <c r="F154" t="s">
        <v>19</v>
      </c>
      <c r="G154" s="8">
        <v>4</v>
      </c>
    </row>
    <row r="155" spans="1:7" ht="17.25" x14ac:dyDescent="0.25">
      <c r="A155">
        <v>2004</v>
      </c>
      <c r="B155" t="s">
        <v>34</v>
      </c>
      <c r="C155">
        <v>95107</v>
      </c>
      <c r="D155" t="s">
        <v>425</v>
      </c>
      <c r="E155" s="1">
        <v>4.99</v>
      </c>
      <c r="F155" t="s">
        <v>19</v>
      </c>
      <c r="G155" s="8">
        <v>4</v>
      </c>
    </row>
    <row r="156" spans="1:7" ht="17.25" x14ac:dyDescent="0.25">
      <c r="A156">
        <v>672</v>
      </c>
      <c r="B156" t="s">
        <v>64</v>
      </c>
      <c r="C156">
        <v>95131</v>
      </c>
      <c r="D156" t="s">
        <v>165</v>
      </c>
      <c r="E156" s="1">
        <v>1.92</v>
      </c>
      <c r="F156" t="s">
        <v>19</v>
      </c>
      <c r="G156" s="8">
        <v>4</v>
      </c>
    </row>
    <row r="157" spans="1:7" x14ac:dyDescent="0.25">
      <c r="A157">
        <v>36</v>
      </c>
      <c r="B157" t="s">
        <v>40</v>
      </c>
      <c r="C157">
        <v>95171</v>
      </c>
      <c r="D157" t="s">
        <v>166</v>
      </c>
      <c r="E157" s="1">
        <v>3.5</v>
      </c>
      <c r="F157" t="s">
        <v>9</v>
      </c>
      <c r="G157" s="8">
        <v>4</v>
      </c>
    </row>
    <row r="158" spans="1:7" x14ac:dyDescent="0.25">
      <c r="A158">
        <v>2032</v>
      </c>
      <c r="B158" t="s">
        <v>167</v>
      </c>
      <c r="C158">
        <v>95185</v>
      </c>
      <c r="D158" t="s">
        <v>168</v>
      </c>
      <c r="E158" s="1">
        <v>4.9980000000000002</v>
      </c>
      <c r="F158" t="s">
        <v>9</v>
      </c>
      <c r="G158" s="8">
        <v>4</v>
      </c>
    </row>
    <row r="159" spans="1:7" x14ac:dyDescent="0.25">
      <c r="A159">
        <v>80</v>
      </c>
      <c r="B159" t="s">
        <v>27</v>
      </c>
      <c r="C159">
        <v>95200</v>
      </c>
      <c r="D159" t="s">
        <v>169</v>
      </c>
      <c r="E159" s="1">
        <v>5</v>
      </c>
      <c r="F159" t="s">
        <v>9</v>
      </c>
      <c r="G159" s="8">
        <v>4</v>
      </c>
    </row>
    <row r="160" spans="1:7" x14ac:dyDescent="0.25">
      <c r="A160">
        <v>80</v>
      </c>
      <c r="B160" t="s">
        <v>27</v>
      </c>
      <c r="C160">
        <v>95206</v>
      </c>
      <c r="D160" t="s">
        <v>170</v>
      </c>
      <c r="E160" s="1">
        <v>0.88</v>
      </c>
      <c r="F160" t="s">
        <v>19</v>
      </c>
      <c r="G160" s="8">
        <v>4</v>
      </c>
    </row>
    <row r="161" spans="1:7" x14ac:dyDescent="0.25">
      <c r="A161">
        <v>80</v>
      </c>
      <c r="B161" t="s">
        <v>27</v>
      </c>
      <c r="C161">
        <v>95216</v>
      </c>
      <c r="D161" t="s">
        <v>171</v>
      </c>
      <c r="E161" s="1">
        <v>3.85</v>
      </c>
      <c r="F161" t="s">
        <v>19</v>
      </c>
      <c r="G161" s="8">
        <v>4</v>
      </c>
    </row>
    <row r="162" spans="1:7" x14ac:dyDescent="0.25">
      <c r="A162">
        <v>80</v>
      </c>
      <c r="B162" t="s">
        <v>27</v>
      </c>
      <c r="C162">
        <v>95220</v>
      </c>
      <c r="D162" t="s">
        <v>172</v>
      </c>
      <c r="E162" s="1">
        <v>1.87</v>
      </c>
      <c r="F162" t="s">
        <v>19</v>
      </c>
      <c r="G162" s="8">
        <v>4</v>
      </c>
    </row>
    <row r="163" spans="1:7" x14ac:dyDescent="0.25">
      <c r="A163">
        <v>80</v>
      </c>
      <c r="B163" t="s">
        <v>27</v>
      </c>
      <c r="C163">
        <v>95230</v>
      </c>
      <c r="D163" t="s">
        <v>173</v>
      </c>
      <c r="E163" s="1">
        <v>0.88</v>
      </c>
      <c r="F163" t="s">
        <v>19</v>
      </c>
      <c r="G163" s="8">
        <v>4</v>
      </c>
    </row>
    <row r="164" spans="1:7" x14ac:dyDescent="0.25">
      <c r="A164">
        <v>80</v>
      </c>
      <c r="B164" t="s">
        <v>27</v>
      </c>
      <c r="C164">
        <v>95234</v>
      </c>
      <c r="D164" t="s">
        <v>174</v>
      </c>
      <c r="E164" s="1">
        <v>1.65</v>
      </c>
      <c r="F164" t="s">
        <v>19</v>
      </c>
      <c r="G164" s="8">
        <v>4</v>
      </c>
    </row>
    <row r="165" spans="1:7" x14ac:dyDescent="0.25">
      <c r="A165">
        <v>382</v>
      </c>
      <c r="B165" t="s">
        <v>76</v>
      </c>
      <c r="C165">
        <v>95236</v>
      </c>
      <c r="D165" t="s">
        <v>175</v>
      </c>
      <c r="E165" s="1">
        <v>1.68</v>
      </c>
      <c r="F165" t="s">
        <v>19</v>
      </c>
      <c r="G165" s="8">
        <v>4</v>
      </c>
    </row>
    <row r="166" spans="1:7" x14ac:dyDescent="0.25">
      <c r="A166">
        <v>80</v>
      </c>
      <c r="B166" t="s">
        <v>27</v>
      </c>
      <c r="C166">
        <v>95248</v>
      </c>
      <c r="D166" t="s">
        <v>176</v>
      </c>
      <c r="E166" s="1">
        <v>1.1000000000000001</v>
      </c>
      <c r="F166" t="s">
        <v>19</v>
      </c>
      <c r="G166" s="8">
        <v>4</v>
      </c>
    </row>
    <row r="167" spans="1:7" x14ac:dyDescent="0.25">
      <c r="A167">
        <v>24</v>
      </c>
      <c r="B167" t="s">
        <v>12</v>
      </c>
      <c r="C167">
        <v>95266</v>
      </c>
      <c r="D167" t="s">
        <v>177</v>
      </c>
      <c r="E167" s="1">
        <v>2</v>
      </c>
      <c r="F167" t="s">
        <v>9</v>
      </c>
      <c r="G167" s="8">
        <v>4</v>
      </c>
    </row>
    <row r="168" spans="1:7" x14ac:dyDescent="0.25">
      <c r="A168">
        <v>80</v>
      </c>
      <c r="B168" t="s">
        <v>27</v>
      </c>
      <c r="C168">
        <v>95268</v>
      </c>
      <c r="D168" t="s">
        <v>178</v>
      </c>
      <c r="E168" s="1">
        <v>0.88</v>
      </c>
      <c r="F168" t="s">
        <v>19</v>
      </c>
      <c r="G168" s="8">
        <v>4</v>
      </c>
    </row>
    <row r="169" spans="1:7" x14ac:dyDescent="0.25">
      <c r="A169">
        <v>80</v>
      </c>
      <c r="B169" t="s">
        <v>27</v>
      </c>
      <c r="C169">
        <v>95276</v>
      </c>
      <c r="D169" t="s">
        <v>179</v>
      </c>
      <c r="E169" s="1">
        <v>1.76</v>
      </c>
      <c r="F169" t="s">
        <v>19</v>
      </c>
      <c r="G169" s="8">
        <v>4</v>
      </c>
    </row>
    <row r="170" spans="1:7" x14ac:dyDescent="0.25">
      <c r="A170">
        <v>24</v>
      </c>
      <c r="B170" t="s">
        <v>12</v>
      </c>
      <c r="C170">
        <v>95279</v>
      </c>
      <c r="D170" t="s">
        <v>180</v>
      </c>
      <c r="E170" s="1">
        <v>2</v>
      </c>
      <c r="F170" t="s">
        <v>9</v>
      </c>
      <c r="G170" s="8">
        <v>4</v>
      </c>
    </row>
    <row r="171" spans="1:7" x14ac:dyDescent="0.25">
      <c r="A171">
        <v>80</v>
      </c>
      <c r="B171" t="s">
        <v>27</v>
      </c>
      <c r="C171">
        <v>95282</v>
      </c>
      <c r="D171" t="s">
        <v>181</v>
      </c>
      <c r="E171" s="1">
        <v>0.88</v>
      </c>
      <c r="F171" t="s">
        <v>19</v>
      </c>
      <c r="G171" s="8">
        <v>4</v>
      </c>
    </row>
    <row r="172" spans="1:7" x14ac:dyDescent="0.25">
      <c r="A172">
        <v>80</v>
      </c>
      <c r="B172" t="s">
        <v>27</v>
      </c>
      <c r="C172">
        <v>95287</v>
      </c>
      <c r="D172" t="s">
        <v>182</v>
      </c>
      <c r="E172" s="1">
        <v>0.9</v>
      </c>
      <c r="F172" t="s">
        <v>19</v>
      </c>
      <c r="G172" s="8">
        <v>4</v>
      </c>
    </row>
    <row r="173" spans="1:7" x14ac:dyDescent="0.25">
      <c r="A173">
        <v>80</v>
      </c>
      <c r="B173" t="s">
        <v>27</v>
      </c>
      <c r="C173">
        <v>95290</v>
      </c>
      <c r="D173" t="s">
        <v>183</v>
      </c>
      <c r="E173" s="1">
        <v>3.63</v>
      </c>
      <c r="F173" t="s">
        <v>19</v>
      </c>
      <c r="G173" s="8">
        <v>4</v>
      </c>
    </row>
    <row r="174" spans="1:7" x14ac:dyDescent="0.25">
      <c r="A174">
        <v>80</v>
      </c>
      <c r="B174" t="s">
        <v>27</v>
      </c>
      <c r="C174">
        <v>95292</v>
      </c>
      <c r="D174" t="s">
        <v>184</v>
      </c>
      <c r="E174" s="1">
        <v>0.88</v>
      </c>
      <c r="F174" t="s">
        <v>19</v>
      </c>
      <c r="G174" s="8">
        <v>4</v>
      </c>
    </row>
    <row r="175" spans="1:7" x14ac:dyDescent="0.25">
      <c r="A175">
        <v>80</v>
      </c>
      <c r="B175" t="s">
        <v>27</v>
      </c>
      <c r="C175">
        <v>95295</v>
      </c>
      <c r="D175" t="s">
        <v>185</v>
      </c>
      <c r="E175" s="1">
        <v>1.98</v>
      </c>
      <c r="F175" t="s">
        <v>19</v>
      </c>
      <c r="G175" s="8">
        <v>4</v>
      </c>
    </row>
    <row r="176" spans="1:7" x14ac:dyDescent="0.25">
      <c r="A176">
        <v>80</v>
      </c>
      <c r="B176" t="s">
        <v>27</v>
      </c>
      <c r="C176">
        <v>95301</v>
      </c>
      <c r="D176" t="s">
        <v>186</v>
      </c>
      <c r="E176" s="1">
        <v>0.99</v>
      </c>
      <c r="F176" t="s">
        <v>19</v>
      </c>
      <c r="G176" s="8">
        <v>4</v>
      </c>
    </row>
    <row r="177" spans="1:7" x14ac:dyDescent="0.25">
      <c r="A177">
        <v>80</v>
      </c>
      <c r="B177" t="s">
        <v>27</v>
      </c>
      <c r="C177">
        <v>95304</v>
      </c>
      <c r="D177" t="s">
        <v>187</v>
      </c>
      <c r="E177" s="1">
        <v>0.99</v>
      </c>
      <c r="F177" t="s">
        <v>19</v>
      </c>
      <c r="G177" s="8">
        <v>4</v>
      </c>
    </row>
    <row r="178" spans="1:7" x14ac:dyDescent="0.25">
      <c r="A178">
        <v>80</v>
      </c>
      <c r="B178" t="s">
        <v>27</v>
      </c>
      <c r="C178">
        <v>95320</v>
      </c>
      <c r="D178" t="s">
        <v>188</v>
      </c>
      <c r="E178" s="1">
        <v>0.88</v>
      </c>
      <c r="F178" t="s">
        <v>19</v>
      </c>
      <c r="G178" s="8">
        <v>4</v>
      </c>
    </row>
    <row r="179" spans="1:7" x14ac:dyDescent="0.25">
      <c r="A179">
        <v>80</v>
      </c>
      <c r="B179" t="s">
        <v>27</v>
      </c>
      <c r="C179">
        <v>95339</v>
      </c>
      <c r="D179" t="s">
        <v>189</v>
      </c>
      <c r="E179" s="1">
        <v>1.21</v>
      </c>
      <c r="F179" t="s">
        <v>19</v>
      </c>
      <c r="G179" s="8">
        <v>4</v>
      </c>
    </row>
    <row r="180" spans="1:7" x14ac:dyDescent="0.25">
      <c r="A180">
        <v>80</v>
      </c>
      <c r="B180" t="s">
        <v>27</v>
      </c>
      <c r="C180">
        <v>95354</v>
      </c>
      <c r="D180" t="s">
        <v>190</v>
      </c>
      <c r="E180" s="1">
        <v>0.22</v>
      </c>
      <c r="F180" t="s">
        <v>19</v>
      </c>
      <c r="G180" s="8">
        <v>4</v>
      </c>
    </row>
    <row r="181" spans="1:7" x14ac:dyDescent="0.25">
      <c r="A181">
        <v>80</v>
      </c>
      <c r="B181" t="s">
        <v>27</v>
      </c>
      <c r="C181">
        <v>95355</v>
      </c>
      <c r="D181" t="s">
        <v>191</v>
      </c>
      <c r="E181" s="1">
        <v>0.77</v>
      </c>
      <c r="F181" t="s">
        <v>19</v>
      </c>
      <c r="G181" s="8">
        <v>4</v>
      </c>
    </row>
    <row r="182" spans="1:7" x14ac:dyDescent="0.25">
      <c r="A182">
        <v>80</v>
      </c>
      <c r="B182" t="s">
        <v>27</v>
      </c>
      <c r="C182">
        <v>95364</v>
      </c>
      <c r="D182" t="s">
        <v>192</v>
      </c>
      <c r="E182" s="1">
        <v>0.66</v>
      </c>
      <c r="F182" t="s">
        <v>19</v>
      </c>
      <c r="G182" s="8">
        <v>4</v>
      </c>
    </row>
    <row r="183" spans="1:7" x14ac:dyDescent="0.25">
      <c r="A183">
        <v>80</v>
      </c>
      <c r="B183" t="s">
        <v>27</v>
      </c>
      <c r="C183">
        <v>95369</v>
      </c>
      <c r="D183" t="s">
        <v>193</v>
      </c>
      <c r="E183" s="1">
        <v>1.21</v>
      </c>
      <c r="F183" t="s">
        <v>19</v>
      </c>
      <c r="G183" s="8">
        <v>4</v>
      </c>
    </row>
    <row r="184" spans="1:7" x14ac:dyDescent="0.25">
      <c r="A184">
        <v>80</v>
      </c>
      <c r="B184" t="s">
        <v>27</v>
      </c>
      <c r="C184">
        <v>95377</v>
      </c>
      <c r="D184" t="s">
        <v>194</v>
      </c>
      <c r="E184" s="1">
        <v>1.87</v>
      </c>
      <c r="F184" t="s">
        <v>19</v>
      </c>
      <c r="G184" s="8">
        <v>4</v>
      </c>
    </row>
    <row r="185" spans="1:7" x14ac:dyDescent="0.25">
      <c r="A185">
        <v>80</v>
      </c>
      <c r="B185" t="s">
        <v>27</v>
      </c>
      <c r="C185">
        <v>95381</v>
      </c>
      <c r="D185" t="s">
        <v>195</v>
      </c>
      <c r="E185" s="1">
        <v>0.77</v>
      </c>
      <c r="F185" t="s">
        <v>19</v>
      </c>
      <c r="G185" s="8">
        <v>4</v>
      </c>
    </row>
    <row r="186" spans="1:7" x14ac:dyDescent="0.25">
      <c r="A186">
        <v>80</v>
      </c>
      <c r="B186" t="s">
        <v>27</v>
      </c>
      <c r="C186">
        <v>95386</v>
      </c>
      <c r="D186" t="s">
        <v>196</v>
      </c>
      <c r="E186" s="1">
        <v>0.55000000000000004</v>
      </c>
      <c r="F186" t="s">
        <v>19</v>
      </c>
      <c r="G186" s="8">
        <v>4</v>
      </c>
    </row>
    <row r="187" spans="1:7" x14ac:dyDescent="0.25">
      <c r="A187">
        <v>80</v>
      </c>
      <c r="B187" t="s">
        <v>27</v>
      </c>
      <c r="C187">
        <v>95393</v>
      </c>
      <c r="D187" t="s">
        <v>197</v>
      </c>
      <c r="E187" s="1">
        <v>0.77</v>
      </c>
      <c r="F187" t="s">
        <v>19</v>
      </c>
      <c r="G187" s="8">
        <v>4</v>
      </c>
    </row>
    <row r="188" spans="1:7" x14ac:dyDescent="0.25">
      <c r="A188">
        <v>80</v>
      </c>
      <c r="B188" t="s">
        <v>27</v>
      </c>
      <c r="C188">
        <v>95397</v>
      </c>
      <c r="D188" t="s">
        <v>198</v>
      </c>
      <c r="E188" s="1">
        <v>1.1000000000000001</v>
      </c>
      <c r="F188" t="s">
        <v>19</v>
      </c>
      <c r="G188" s="8">
        <v>4</v>
      </c>
    </row>
    <row r="189" spans="1:7" x14ac:dyDescent="0.25">
      <c r="A189">
        <v>656</v>
      </c>
      <c r="B189" t="s">
        <v>72</v>
      </c>
      <c r="C189">
        <v>95399</v>
      </c>
      <c r="D189" t="s">
        <v>199</v>
      </c>
      <c r="E189" s="1">
        <v>3.9375</v>
      </c>
      <c r="F189" t="s">
        <v>19</v>
      </c>
      <c r="G189" s="8">
        <v>4</v>
      </c>
    </row>
    <row r="190" spans="1:7" x14ac:dyDescent="0.25">
      <c r="A190">
        <v>656</v>
      </c>
      <c r="B190" t="s">
        <v>72</v>
      </c>
      <c r="C190">
        <v>95407</v>
      </c>
      <c r="D190" t="s">
        <v>200</v>
      </c>
      <c r="E190" s="1">
        <v>1.0625</v>
      </c>
      <c r="F190" t="s">
        <v>19</v>
      </c>
      <c r="G190" s="8">
        <v>4</v>
      </c>
    </row>
    <row r="191" spans="1:7" x14ac:dyDescent="0.25">
      <c r="A191">
        <v>656</v>
      </c>
      <c r="B191" t="s">
        <v>72</v>
      </c>
      <c r="C191">
        <v>95413</v>
      </c>
      <c r="D191" t="s">
        <v>201</v>
      </c>
      <c r="E191" s="1">
        <v>1.0625</v>
      </c>
      <c r="F191" t="s">
        <v>19</v>
      </c>
      <c r="G191" s="8">
        <v>4</v>
      </c>
    </row>
    <row r="192" spans="1:7" x14ac:dyDescent="0.25">
      <c r="A192">
        <v>80</v>
      </c>
      <c r="B192" t="s">
        <v>27</v>
      </c>
      <c r="C192">
        <v>95438</v>
      </c>
      <c r="D192" t="s">
        <v>202</v>
      </c>
      <c r="E192" s="1">
        <v>5</v>
      </c>
      <c r="F192" t="s">
        <v>19</v>
      </c>
      <c r="G192" s="8">
        <v>4</v>
      </c>
    </row>
    <row r="193" spans="1:7" x14ac:dyDescent="0.25">
      <c r="A193">
        <v>145</v>
      </c>
      <c r="B193" t="s">
        <v>20</v>
      </c>
      <c r="C193">
        <v>95087</v>
      </c>
      <c r="D193" t="s">
        <v>203</v>
      </c>
      <c r="E193" s="1">
        <v>5</v>
      </c>
      <c r="F193" t="s">
        <v>19</v>
      </c>
      <c r="G193" s="8">
        <v>3.8775510204081636</v>
      </c>
    </row>
    <row r="194" spans="1:7" x14ac:dyDescent="0.25">
      <c r="A194">
        <v>80</v>
      </c>
      <c r="B194" t="s">
        <v>27</v>
      </c>
      <c r="C194">
        <v>95124</v>
      </c>
      <c r="D194" t="s">
        <v>219</v>
      </c>
      <c r="E194" s="1">
        <v>2</v>
      </c>
      <c r="F194" t="s">
        <v>9</v>
      </c>
      <c r="G194" s="8">
        <v>3.8622448979591839</v>
      </c>
    </row>
    <row r="195" spans="1:7" x14ac:dyDescent="0.25">
      <c r="A195">
        <v>80</v>
      </c>
      <c r="B195" t="s">
        <v>27</v>
      </c>
      <c r="C195">
        <v>95134</v>
      </c>
      <c r="D195" t="s">
        <v>220</v>
      </c>
      <c r="E195" s="1">
        <v>2</v>
      </c>
      <c r="F195" t="s">
        <v>9</v>
      </c>
      <c r="G195" s="8">
        <v>3.8622448979591839</v>
      </c>
    </row>
    <row r="196" spans="1:7" x14ac:dyDescent="0.25">
      <c r="A196">
        <v>291</v>
      </c>
      <c r="B196" t="s">
        <v>204</v>
      </c>
      <c r="C196">
        <v>95429</v>
      </c>
      <c r="D196" t="s">
        <v>205</v>
      </c>
      <c r="E196" s="1">
        <v>1.95</v>
      </c>
      <c r="F196" t="s">
        <v>19</v>
      </c>
      <c r="G196" s="8">
        <v>3.8163265306122454</v>
      </c>
    </row>
    <row r="197" spans="1:7" x14ac:dyDescent="0.25">
      <c r="A197">
        <v>145</v>
      </c>
      <c r="B197" t="s">
        <v>20</v>
      </c>
      <c r="C197">
        <v>95214</v>
      </c>
      <c r="D197" t="s">
        <v>206</v>
      </c>
      <c r="E197" s="1">
        <v>5</v>
      </c>
      <c r="F197" t="s">
        <v>19</v>
      </c>
      <c r="G197" s="8">
        <v>3.7704081632653068</v>
      </c>
    </row>
    <row r="198" spans="1:7" x14ac:dyDescent="0.25">
      <c r="A198">
        <v>1085</v>
      </c>
      <c r="B198" t="s">
        <v>28</v>
      </c>
      <c r="C198">
        <v>95081</v>
      </c>
      <c r="D198" t="s">
        <v>207</v>
      </c>
      <c r="E198" s="1">
        <v>2</v>
      </c>
      <c r="F198" t="s">
        <v>19</v>
      </c>
      <c r="G198" s="8">
        <v>3.7244897959183678</v>
      </c>
    </row>
    <row r="199" spans="1:7" x14ac:dyDescent="0.25">
      <c r="A199">
        <v>1085</v>
      </c>
      <c r="B199" t="s">
        <v>28</v>
      </c>
      <c r="C199">
        <v>95306</v>
      </c>
      <c r="D199" t="s">
        <v>208</v>
      </c>
      <c r="E199" s="1">
        <v>2</v>
      </c>
      <c r="F199" t="s">
        <v>19</v>
      </c>
      <c r="G199" s="8">
        <v>3.7244897959183678</v>
      </c>
    </row>
    <row r="200" spans="1:7" x14ac:dyDescent="0.25">
      <c r="A200">
        <v>1085</v>
      </c>
      <c r="B200" t="s">
        <v>28</v>
      </c>
      <c r="C200">
        <v>95332</v>
      </c>
      <c r="D200" t="s">
        <v>209</v>
      </c>
      <c r="E200" s="1">
        <v>2</v>
      </c>
      <c r="F200" t="s">
        <v>19</v>
      </c>
      <c r="G200" s="8">
        <v>3.7244897959183678</v>
      </c>
    </row>
    <row r="201" spans="1:7" x14ac:dyDescent="0.25">
      <c r="A201">
        <v>1085</v>
      </c>
      <c r="B201" t="s">
        <v>28</v>
      </c>
      <c r="C201">
        <v>95352</v>
      </c>
      <c r="D201" t="s">
        <v>210</v>
      </c>
      <c r="E201" s="1">
        <v>2</v>
      </c>
      <c r="F201" t="s">
        <v>19</v>
      </c>
      <c r="G201" s="8">
        <v>3.7244897959183678</v>
      </c>
    </row>
    <row r="202" spans="1:7" x14ac:dyDescent="0.25">
      <c r="A202">
        <v>1085</v>
      </c>
      <c r="B202" t="s">
        <v>28</v>
      </c>
      <c r="C202">
        <v>95359</v>
      </c>
      <c r="D202" t="s">
        <v>211</v>
      </c>
      <c r="E202" s="1">
        <v>2</v>
      </c>
      <c r="F202" t="s">
        <v>19</v>
      </c>
      <c r="G202" s="8">
        <v>3.7244897959183678</v>
      </c>
    </row>
    <row r="203" spans="1:7" x14ac:dyDescent="0.25">
      <c r="A203">
        <v>80</v>
      </c>
      <c r="B203" t="s">
        <v>27</v>
      </c>
      <c r="C203">
        <v>95103</v>
      </c>
      <c r="D203" t="s">
        <v>212</v>
      </c>
      <c r="E203" s="1">
        <v>2</v>
      </c>
      <c r="F203" t="s">
        <v>19</v>
      </c>
      <c r="G203" s="8">
        <v>3.4948979591836746</v>
      </c>
    </row>
    <row r="204" spans="1:7" ht="17.25" x14ac:dyDescent="0.25">
      <c r="A204">
        <v>80</v>
      </c>
      <c r="B204" t="s">
        <v>27</v>
      </c>
      <c r="C204">
        <v>95118</v>
      </c>
      <c r="D204" t="s">
        <v>358</v>
      </c>
      <c r="E204" s="1">
        <v>2</v>
      </c>
      <c r="F204" t="s">
        <v>19</v>
      </c>
      <c r="G204" s="8">
        <v>3.4948979591836746</v>
      </c>
    </row>
    <row r="205" spans="1:7" x14ac:dyDescent="0.25">
      <c r="A205">
        <v>80</v>
      </c>
      <c r="B205" t="s">
        <v>27</v>
      </c>
      <c r="C205">
        <v>95404</v>
      </c>
      <c r="D205" t="s">
        <v>213</v>
      </c>
      <c r="E205" s="1">
        <v>2</v>
      </c>
      <c r="F205" t="s">
        <v>19</v>
      </c>
      <c r="G205" s="8">
        <v>3.4948979591836746</v>
      </c>
    </row>
    <row r="206" spans="1:7" ht="17.25" x14ac:dyDescent="0.25">
      <c r="A206">
        <v>80</v>
      </c>
      <c r="B206" t="s">
        <v>27</v>
      </c>
      <c r="C206">
        <v>95411</v>
      </c>
      <c r="D206" t="s">
        <v>359</v>
      </c>
      <c r="E206" s="1">
        <v>2</v>
      </c>
      <c r="F206" t="s">
        <v>19</v>
      </c>
      <c r="G206" s="8">
        <v>3.4948979591836746</v>
      </c>
    </row>
    <row r="207" spans="1:7" x14ac:dyDescent="0.25">
      <c r="A207">
        <v>80</v>
      </c>
      <c r="B207" t="s">
        <v>27</v>
      </c>
      <c r="C207">
        <v>95363</v>
      </c>
      <c r="D207" t="s">
        <v>214</v>
      </c>
      <c r="E207" s="1">
        <v>2</v>
      </c>
      <c r="F207" t="s">
        <v>19</v>
      </c>
      <c r="G207" s="8">
        <v>3.4642857142857153</v>
      </c>
    </row>
    <row r="208" spans="1:7" x14ac:dyDescent="0.25">
      <c r="A208">
        <v>80</v>
      </c>
      <c r="B208" t="s">
        <v>27</v>
      </c>
      <c r="C208">
        <v>95100</v>
      </c>
      <c r="D208" t="s">
        <v>215</v>
      </c>
      <c r="E208" s="1">
        <v>2</v>
      </c>
      <c r="F208" t="s">
        <v>19</v>
      </c>
      <c r="G208" s="8">
        <v>3.433673469387756</v>
      </c>
    </row>
    <row r="209" spans="1:7" x14ac:dyDescent="0.25">
      <c r="A209">
        <v>80</v>
      </c>
      <c r="B209" t="s">
        <v>27</v>
      </c>
      <c r="C209">
        <v>95054</v>
      </c>
      <c r="D209" t="s">
        <v>216</v>
      </c>
      <c r="E209" s="1">
        <v>2</v>
      </c>
      <c r="F209" t="s">
        <v>19</v>
      </c>
      <c r="G209" s="8">
        <v>3.4030612244897971</v>
      </c>
    </row>
    <row r="210" spans="1:7" x14ac:dyDescent="0.25">
      <c r="A210">
        <v>96</v>
      </c>
      <c r="B210" t="s">
        <v>14</v>
      </c>
      <c r="C210">
        <v>93438</v>
      </c>
      <c r="D210" t="s">
        <v>217</v>
      </c>
      <c r="E210" s="1">
        <v>2</v>
      </c>
      <c r="F210" t="s">
        <v>19</v>
      </c>
      <c r="G210" s="8">
        <v>3.3724489795918378</v>
      </c>
    </row>
    <row r="211" spans="1:7" x14ac:dyDescent="0.25">
      <c r="A211">
        <v>343</v>
      </c>
      <c r="B211" t="s">
        <v>16</v>
      </c>
      <c r="C211">
        <v>95368</v>
      </c>
      <c r="D211" t="s">
        <v>218</v>
      </c>
      <c r="E211" s="1">
        <v>4.95</v>
      </c>
      <c r="F211" t="s">
        <v>19</v>
      </c>
      <c r="G211" s="8">
        <v>3.3112244897959195</v>
      </c>
    </row>
    <row r="212" spans="1:7" x14ac:dyDescent="0.25">
      <c r="A212">
        <v>1057</v>
      </c>
      <c r="B212" t="s">
        <v>221</v>
      </c>
      <c r="C212">
        <v>94716</v>
      </c>
      <c r="D212" t="s">
        <v>222</v>
      </c>
      <c r="E212" s="1">
        <v>4.9800000000000004</v>
      </c>
      <c r="F212" t="s">
        <v>19</v>
      </c>
      <c r="G212" s="8">
        <v>3.2806122448979602</v>
      </c>
    </row>
    <row r="213" spans="1:7" ht="17.25" x14ac:dyDescent="0.25">
      <c r="A213">
        <v>136</v>
      </c>
      <c r="B213" t="s">
        <v>142</v>
      </c>
      <c r="C213">
        <v>92996</v>
      </c>
      <c r="D213" t="s">
        <v>347</v>
      </c>
      <c r="E213" s="1">
        <v>5</v>
      </c>
      <c r="F213" t="s">
        <v>9</v>
      </c>
      <c r="G213" s="8">
        <v>3</v>
      </c>
    </row>
    <row r="214" spans="1:7" ht="17.25" x14ac:dyDescent="0.25">
      <c r="A214">
        <v>136</v>
      </c>
      <c r="B214" t="s">
        <v>142</v>
      </c>
      <c r="C214">
        <v>92997</v>
      </c>
      <c r="D214" t="s">
        <v>346</v>
      </c>
      <c r="E214" s="1">
        <v>5</v>
      </c>
      <c r="F214" t="s">
        <v>9</v>
      </c>
      <c r="G214" s="8">
        <v>3</v>
      </c>
    </row>
    <row r="215" spans="1:7" x14ac:dyDescent="0.25">
      <c r="A215">
        <v>174</v>
      </c>
      <c r="B215" t="s">
        <v>223</v>
      </c>
      <c r="C215">
        <v>94545</v>
      </c>
      <c r="D215" t="s">
        <v>224</v>
      </c>
      <c r="E215" s="1">
        <v>5</v>
      </c>
      <c r="F215" t="s">
        <v>19</v>
      </c>
      <c r="G215" s="8">
        <v>3</v>
      </c>
    </row>
    <row r="216" spans="1:7" ht="17.25" x14ac:dyDescent="0.25">
      <c r="A216">
        <v>13</v>
      </c>
      <c r="B216" t="s">
        <v>22</v>
      </c>
      <c r="C216">
        <v>94625</v>
      </c>
      <c r="D216" t="s">
        <v>348</v>
      </c>
      <c r="E216" s="1">
        <v>2.988</v>
      </c>
      <c r="F216" t="s">
        <v>9</v>
      </c>
      <c r="G216" s="8">
        <v>3</v>
      </c>
    </row>
    <row r="217" spans="1:7" ht="17.25" x14ac:dyDescent="0.25">
      <c r="A217">
        <v>2</v>
      </c>
      <c r="B217" t="s">
        <v>250</v>
      </c>
      <c r="C217">
        <v>95111</v>
      </c>
      <c r="D217" t="s">
        <v>349</v>
      </c>
      <c r="E217" s="1">
        <v>2</v>
      </c>
      <c r="F217" t="s">
        <v>9</v>
      </c>
      <c r="G217" s="8">
        <v>3</v>
      </c>
    </row>
    <row r="218" spans="1:7" x14ac:dyDescent="0.25">
      <c r="A218">
        <v>2023</v>
      </c>
      <c r="B218" t="s">
        <v>8</v>
      </c>
      <c r="C218">
        <v>95152</v>
      </c>
      <c r="D218" t="s">
        <v>225</v>
      </c>
      <c r="E218" s="1">
        <v>2</v>
      </c>
      <c r="F218" t="s">
        <v>9</v>
      </c>
      <c r="G218" s="8">
        <v>3</v>
      </c>
    </row>
    <row r="219" spans="1:7" ht="17.25" x14ac:dyDescent="0.25">
      <c r="A219">
        <v>2</v>
      </c>
      <c r="B219" t="s">
        <v>250</v>
      </c>
      <c r="C219">
        <v>95164</v>
      </c>
      <c r="D219" t="s">
        <v>351</v>
      </c>
      <c r="E219" s="1">
        <v>2</v>
      </c>
      <c r="F219" t="s">
        <v>19</v>
      </c>
      <c r="G219" s="8">
        <v>3</v>
      </c>
    </row>
    <row r="220" spans="1:7" x14ac:dyDescent="0.25">
      <c r="A220">
        <v>1058</v>
      </c>
      <c r="B220" t="s">
        <v>54</v>
      </c>
      <c r="C220">
        <v>95325</v>
      </c>
      <c r="D220" t="s">
        <v>226</v>
      </c>
      <c r="E220" s="1">
        <v>2</v>
      </c>
      <c r="F220" t="s">
        <v>9</v>
      </c>
      <c r="G220" s="8">
        <v>2.8928571428571432</v>
      </c>
    </row>
    <row r="221" spans="1:7" x14ac:dyDescent="0.25">
      <c r="A221">
        <v>1058</v>
      </c>
      <c r="B221" t="s">
        <v>54</v>
      </c>
      <c r="C221">
        <v>95350</v>
      </c>
      <c r="D221" t="s">
        <v>227</v>
      </c>
      <c r="E221" s="1">
        <v>2</v>
      </c>
      <c r="F221" t="s">
        <v>9</v>
      </c>
      <c r="G221" s="8">
        <v>2.8928571428571432</v>
      </c>
    </row>
    <row r="222" spans="1:7" x14ac:dyDescent="0.25">
      <c r="A222">
        <v>1058</v>
      </c>
      <c r="B222" t="s">
        <v>54</v>
      </c>
      <c r="C222">
        <v>95349</v>
      </c>
      <c r="D222" t="s">
        <v>231</v>
      </c>
      <c r="E222" s="1">
        <v>2</v>
      </c>
      <c r="F222" t="s">
        <v>19</v>
      </c>
      <c r="G222" s="8">
        <v>2.6938775510204089</v>
      </c>
    </row>
    <row r="223" spans="1:7" x14ac:dyDescent="0.25">
      <c r="A223">
        <v>1058</v>
      </c>
      <c r="B223" t="s">
        <v>54</v>
      </c>
      <c r="C223">
        <v>95348</v>
      </c>
      <c r="D223" t="s">
        <v>228</v>
      </c>
      <c r="E223" s="1">
        <v>2</v>
      </c>
      <c r="F223" t="s">
        <v>19</v>
      </c>
      <c r="G223" s="8">
        <v>2.6785714285714293</v>
      </c>
    </row>
    <row r="224" spans="1:7" x14ac:dyDescent="0.25">
      <c r="A224">
        <v>1058</v>
      </c>
      <c r="B224" t="s">
        <v>54</v>
      </c>
      <c r="C224">
        <v>95356</v>
      </c>
      <c r="D224" t="s">
        <v>229</v>
      </c>
      <c r="E224" s="1">
        <v>2</v>
      </c>
      <c r="F224" t="s">
        <v>19</v>
      </c>
      <c r="G224" s="8">
        <v>2.6785714285714293</v>
      </c>
    </row>
    <row r="225" spans="1:7" x14ac:dyDescent="0.25">
      <c r="A225">
        <v>1058</v>
      </c>
      <c r="B225" t="s">
        <v>54</v>
      </c>
      <c r="C225">
        <v>95379</v>
      </c>
      <c r="D225" t="s">
        <v>230</v>
      </c>
      <c r="E225" s="1">
        <v>2</v>
      </c>
      <c r="F225" t="s">
        <v>19</v>
      </c>
      <c r="G225" s="8">
        <v>2.6785714285714293</v>
      </c>
    </row>
    <row r="226" spans="1:7" x14ac:dyDescent="0.25">
      <c r="A226">
        <v>133</v>
      </c>
      <c r="B226" t="s">
        <v>232</v>
      </c>
      <c r="C226">
        <v>90069</v>
      </c>
      <c r="D226" t="s">
        <v>232</v>
      </c>
      <c r="E226" s="1">
        <v>4</v>
      </c>
      <c r="F226" t="s">
        <v>9</v>
      </c>
      <c r="G226" s="8">
        <v>2</v>
      </c>
    </row>
    <row r="227" spans="1:7" x14ac:dyDescent="0.25">
      <c r="A227">
        <v>80</v>
      </c>
      <c r="B227" t="s">
        <v>27</v>
      </c>
      <c r="C227">
        <v>95145</v>
      </c>
      <c r="D227" t="s">
        <v>233</v>
      </c>
      <c r="E227" s="1">
        <v>5</v>
      </c>
      <c r="F227" t="s">
        <v>9</v>
      </c>
      <c r="G227" s="8">
        <v>2</v>
      </c>
    </row>
    <row r="228" spans="1:7" x14ac:dyDescent="0.25">
      <c r="A228">
        <v>80</v>
      </c>
      <c r="B228" t="s">
        <v>27</v>
      </c>
      <c r="C228">
        <v>95150</v>
      </c>
      <c r="D228" t="s">
        <v>234</v>
      </c>
      <c r="E228" s="1">
        <v>5</v>
      </c>
      <c r="F228" t="s">
        <v>9</v>
      </c>
      <c r="G228" s="8">
        <v>2</v>
      </c>
    </row>
    <row r="229" spans="1:7" x14ac:dyDescent="0.25">
      <c r="A229">
        <v>80</v>
      </c>
      <c r="B229" t="s">
        <v>27</v>
      </c>
      <c r="C229">
        <v>95161</v>
      </c>
      <c r="D229" t="s">
        <v>235</v>
      </c>
      <c r="E229" s="1">
        <v>5</v>
      </c>
      <c r="F229" t="s">
        <v>9</v>
      </c>
      <c r="G229" s="8">
        <v>2</v>
      </c>
    </row>
    <row r="230" spans="1:7" ht="17.25" x14ac:dyDescent="0.25">
      <c r="A230">
        <v>80</v>
      </c>
      <c r="B230" t="s">
        <v>27</v>
      </c>
      <c r="C230">
        <v>95191</v>
      </c>
      <c r="D230" t="s">
        <v>352</v>
      </c>
      <c r="E230" s="1">
        <v>0.99</v>
      </c>
      <c r="F230" t="s">
        <v>19</v>
      </c>
      <c r="G230" s="8">
        <v>2</v>
      </c>
    </row>
    <row r="231" spans="1:7" x14ac:dyDescent="0.25">
      <c r="A231">
        <v>80</v>
      </c>
      <c r="B231" t="s">
        <v>27</v>
      </c>
      <c r="C231">
        <v>95194</v>
      </c>
      <c r="D231" t="s">
        <v>236</v>
      </c>
      <c r="E231" s="1">
        <v>5</v>
      </c>
      <c r="F231" t="s">
        <v>9</v>
      </c>
      <c r="G231" s="8">
        <v>2</v>
      </c>
    </row>
    <row r="232" spans="1:7" x14ac:dyDescent="0.25">
      <c r="A232">
        <v>80</v>
      </c>
      <c r="B232" t="s">
        <v>27</v>
      </c>
      <c r="C232">
        <v>95205</v>
      </c>
      <c r="D232" t="s">
        <v>237</v>
      </c>
      <c r="E232" s="1">
        <v>5</v>
      </c>
      <c r="F232" t="s">
        <v>19</v>
      </c>
      <c r="G232" s="8">
        <v>2</v>
      </c>
    </row>
    <row r="233" spans="1:7" x14ac:dyDescent="0.25">
      <c r="A233">
        <v>80</v>
      </c>
      <c r="B233" t="s">
        <v>27</v>
      </c>
      <c r="C233">
        <v>95210</v>
      </c>
      <c r="D233" t="s">
        <v>238</v>
      </c>
      <c r="E233" s="1">
        <v>1.1000000000000001</v>
      </c>
      <c r="F233" t="s">
        <v>19</v>
      </c>
      <c r="G233" s="8">
        <v>2</v>
      </c>
    </row>
    <row r="234" spans="1:7" ht="17.25" x14ac:dyDescent="0.25">
      <c r="A234">
        <v>80</v>
      </c>
      <c r="B234" t="s">
        <v>27</v>
      </c>
      <c r="C234">
        <v>95246</v>
      </c>
      <c r="D234" t="s">
        <v>353</v>
      </c>
      <c r="E234" s="1">
        <v>0.44</v>
      </c>
      <c r="F234" t="s">
        <v>19</v>
      </c>
      <c r="G234" s="8">
        <v>2</v>
      </c>
    </row>
    <row r="235" spans="1:7" ht="17.25" x14ac:dyDescent="0.25">
      <c r="A235">
        <v>80</v>
      </c>
      <c r="B235" t="s">
        <v>27</v>
      </c>
      <c r="C235">
        <v>95252</v>
      </c>
      <c r="D235" t="s">
        <v>354</v>
      </c>
      <c r="E235" s="1">
        <v>0.55000000000000004</v>
      </c>
      <c r="F235" t="s">
        <v>19</v>
      </c>
      <c r="G235" s="8">
        <v>2</v>
      </c>
    </row>
    <row r="236" spans="1:7" x14ac:dyDescent="0.25">
      <c r="A236">
        <v>80</v>
      </c>
      <c r="B236" t="s">
        <v>27</v>
      </c>
      <c r="C236">
        <v>95274</v>
      </c>
      <c r="D236" t="s">
        <v>239</v>
      </c>
      <c r="E236" s="1">
        <v>2.75</v>
      </c>
      <c r="F236" t="s">
        <v>19</v>
      </c>
      <c r="G236" s="8">
        <v>2</v>
      </c>
    </row>
    <row r="237" spans="1:7" ht="17.25" x14ac:dyDescent="0.25">
      <c r="A237">
        <v>80</v>
      </c>
      <c r="B237" t="s">
        <v>27</v>
      </c>
      <c r="C237">
        <v>95303</v>
      </c>
      <c r="D237" t="s">
        <v>355</v>
      </c>
      <c r="E237" s="1">
        <v>0.66</v>
      </c>
      <c r="F237" t="s">
        <v>19</v>
      </c>
      <c r="G237" s="8">
        <v>2</v>
      </c>
    </row>
    <row r="238" spans="1:7" ht="17.25" x14ac:dyDescent="0.25">
      <c r="A238">
        <v>80</v>
      </c>
      <c r="B238" t="s">
        <v>27</v>
      </c>
      <c r="C238">
        <v>95343</v>
      </c>
      <c r="D238" t="s">
        <v>356</v>
      </c>
      <c r="E238" s="1">
        <v>0.88</v>
      </c>
      <c r="F238" t="s">
        <v>19</v>
      </c>
      <c r="G238" s="8">
        <v>2</v>
      </c>
    </row>
    <row r="239" spans="1:7" x14ac:dyDescent="0.25">
      <c r="A239">
        <v>656</v>
      </c>
      <c r="B239" t="s">
        <v>72</v>
      </c>
      <c r="C239">
        <v>95344</v>
      </c>
      <c r="D239" t="s">
        <v>240</v>
      </c>
      <c r="E239" s="1">
        <v>4.875</v>
      </c>
      <c r="F239" t="s">
        <v>9</v>
      </c>
      <c r="G239" s="8">
        <v>2</v>
      </c>
    </row>
    <row r="240" spans="1:7" x14ac:dyDescent="0.25">
      <c r="A240">
        <v>80</v>
      </c>
      <c r="B240" t="s">
        <v>27</v>
      </c>
      <c r="C240">
        <v>95394</v>
      </c>
      <c r="D240" t="s">
        <v>241</v>
      </c>
      <c r="E240" s="1">
        <v>3.3</v>
      </c>
      <c r="F240" t="s">
        <v>9</v>
      </c>
      <c r="G240" s="8">
        <v>2</v>
      </c>
    </row>
    <row r="241" spans="1:7" x14ac:dyDescent="0.25">
      <c r="A241">
        <v>80</v>
      </c>
      <c r="B241" t="s">
        <v>27</v>
      </c>
      <c r="C241">
        <v>95398</v>
      </c>
      <c r="D241" t="s">
        <v>242</v>
      </c>
      <c r="E241" s="1">
        <v>4.4000000000000004</v>
      </c>
      <c r="F241" t="s">
        <v>9</v>
      </c>
      <c r="G241" s="8">
        <v>2</v>
      </c>
    </row>
    <row r="242" spans="1:7" x14ac:dyDescent="0.25">
      <c r="A242">
        <v>1085</v>
      </c>
      <c r="B242" t="s">
        <v>28</v>
      </c>
      <c r="C242">
        <v>95401</v>
      </c>
      <c r="D242" t="s">
        <v>243</v>
      </c>
      <c r="E242" s="1">
        <v>2</v>
      </c>
      <c r="F242" t="s">
        <v>9</v>
      </c>
      <c r="G242" s="8">
        <v>2</v>
      </c>
    </row>
    <row r="243" spans="1:7" x14ac:dyDescent="0.25">
      <c r="A243">
        <v>80</v>
      </c>
      <c r="B243" t="s">
        <v>27</v>
      </c>
      <c r="C243">
        <v>95442</v>
      </c>
      <c r="D243" t="s">
        <v>244</v>
      </c>
      <c r="E243" s="1">
        <v>5</v>
      </c>
      <c r="F243" t="s">
        <v>19</v>
      </c>
      <c r="G243" s="8">
        <v>2</v>
      </c>
    </row>
    <row r="244" spans="1:7" x14ac:dyDescent="0.25">
      <c r="A244">
        <v>80</v>
      </c>
      <c r="B244" t="s">
        <v>27</v>
      </c>
      <c r="C244">
        <v>95445</v>
      </c>
      <c r="D244" t="s">
        <v>245</v>
      </c>
      <c r="E244" s="1">
        <v>5</v>
      </c>
      <c r="F244" t="s">
        <v>9</v>
      </c>
      <c r="G244" s="8">
        <v>2</v>
      </c>
    </row>
    <row r="245" spans="1:7" x14ac:dyDescent="0.25">
      <c r="A245">
        <v>80</v>
      </c>
      <c r="B245" t="s">
        <v>27</v>
      </c>
      <c r="C245">
        <v>95448</v>
      </c>
      <c r="D245" t="s">
        <v>246</v>
      </c>
      <c r="E245" s="1">
        <v>5</v>
      </c>
      <c r="F245" t="s">
        <v>9</v>
      </c>
      <c r="G245" s="8">
        <v>2</v>
      </c>
    </row>
    <row r="246" spans="1:7" x14ac:dyDescent="0.25">
      <c r="A246">
        <v>80</v>
      </c>
      <c r="B246" t="s">
        <v>27</v>
      </c>
      <c r="C246">
        <v>95450</v>
      </c>
      <c r="D246" t="s">
        <v>247</v>
      </c>
      <c r="E246" s="1">
        <v>5</v>
      </c>
      <c r="F246" t="s">
        <v>19</v>
      </c>
      <c r="G246" s="8">
        <v>2</v>
      </c>
    </row>
    <row r="247" spans="1:7" x14ac:dyDescent="0.25">
      <c r="A247">
        <v>80</v>
      </c>
      <c r="B247" t="s">
        <v>27</v>
      </c>
      <c r="C247">
        <v>95451</v>
      </c>
      <c r="D247" t="s">
        <v>248</v>
      </c>
      <c r="E247" s="1">
        <v>5</v>
      </c>
      <c r="F247" t="s">
        <v>9</v>
      </c>
      <c r="G247" s="8">
        <v>2</v>
      </c>
    </row>
    <row r="248" spans="1:7" x14ac:dyDescent="0.25">
      <c r="A248">
        <v>1085</v>
      </c>
      <c r="B248" t="s">
        <v>28</v>
      </c>
      <c r="C248">
        <v>95387</v>
      </c>
      <c r="D248" t="s">
        <v>249</v>
      </c>
      <c r="E248" s="1">
        <v>2</v>
      </c>
      <c r="F248" t="s">
        <v>19</v>
      </c>
      <c r="G248" s="8">
        <v>1.724489795918368</v>
      </c>
    </row>
    <row r="249" spans="1:7" x14ac:dyDescent="0.25">
      <c r="A249">
        <v>2</v>
      </c>
      <c r="B249" t="s">
        <v>250</v>
      </c>
      <c r="C249">
        <v>95128</v>
      </c>
      <c r="D249" t="s">
        <v>251</v>
      </c>
      <c r="E249" s="1">
        <v>2</v>
      </c>
      <c r="F249" t="s">
        <v>19</v>
      </c>
      <c r="G249" s="8">
        <v>1</v>
      </c>
    </row>
    <row r="250" spans="1:7" x14ac:dyDescent="0.25">
      <c r="A250">
        <v>2</v>
      </c>
      <c r="B250" t="s">
        <v>250</v>
      </c>
      <c r="C250">
        <v>95184</v>
      </c>
      <c r="D250" t="s">
        <v>252</v>
      </c>
      <c r="E250" s="1">
        <v>2</v>
      </c>
      <c r="F250" t="s">
        <v>9</v>
      </c>
      <c r="G250" s="8">
        <v>1</v>
      </c>
    </row>
    <row r="251" spans="1:7" x14ac:dyDescent="0.25">
      <c r="A251">
        <v>174</v>
      </c>
      <c r="B251" t="s">
        <v>223</v>
      </c>
      <c r="C251">
        <v>95278</v>
      </c>
      <c r="D251" t="s">
        <v>253</v>
      </c>
      <c r="E251" s="1">
        <v>4.3499999999999996</v>
      </c>
      <c r="F251" t="s">
        <v>19</v>
      </c>
      <c r="G251" s="8">
        <v>1</v>
      </c>
    </row>
    <row r="252" spans="1:7" x14ac:dyDescent="0.25">
      <c r="A252">
        <v>1058</v>
      </c>
      <c r="B252" t="s">
        <v>54</v>
      </c>
      <c r="C252">
        <v>95371</v>
      </c>
      <c r="D252" t="s">
        <v>254</v>
      </c>
      <c r="E252" s="1">
        <v>5</v>
      </c>
      <c r="F252" t="s">
        <v>9</v>
      </c>
      <c r="G252" s="8">
        <v>1</v>
      </c>
    </row>
    <row r="253" spans="1:7" ht="17.25" x14ac:dyDescent="0.25">
      <c r="A253">
        <v>152</v>
      </c>
      <c r="B253" t="s">
        <v>132</v>
      </c>
      <c r="C253">
        <v>92198</v>
      </c>
      <c r="D253" t="s">
        <v>256</v>
      </c>
      <c r="E253" s="1">
        <v>0.25</v>
      </c>
      <c r="F253" t="s">
        <v>9</v>
      </c>
      <c r="G253" s="8">
        <v>0</v>
      </c>
    </row>
    <row r="254" spans="1:7" x14ac:dyDescent="0.25">
      <c r="A254">
        <v>152</v>
      </c>
      <c r="B254" t="s">
        <v>132</v>
      </c>
      <c r="C254">
        <v>92539</v>
      </c>
      <c r="D254" t="s">
        <v>257</v>
      </c>
      <c r="E254" s="1">
        <v>0.25</v>
      </c>
      <c r="F254" t="s">
        <v>9</v>
      </c>
      <c r="G254" s="8">
        <v>0</v>
      </c>
    </row>
    <row r="255" spans="1:7" x14ac:dyDescent="0.25">
      <c r="A255">
        <v>152</v>
      </c>
      <c r="B255" t="s">
        <v>132</v>
      </c>
      <c r="C255">
        <v>92563</v>
      </c>
      <c r="D255" t="s">
        <v>258</v>
      </c>
      <c r="E255" s="1">
        <v>0.25</v>
      </c>
      <c r="F255" t="s">
        <v>19</v>
      </c>
      <c r="G255" s="8">
        <v>0</v>
      </c>
    </row>
    <row r="256" spans="1:7" x14ac:dyDescent="0.25">
      <c r="A256">
        <v>175</v>
      </c>
      <c r="B256" t="s">
        <v>259</v>
      </c>
      <c r="C256">
        <v>94486</v>
      </c>
      <c r="D256" t="s">
        <v>260</v>
      </c>
      <c r="E256" s="1">
        <v>3.9</v>
      </c>
      <c r="F256" t="s">
        <v>19</v>
      </c>
      <c r="G256" s="8">
        <v>0</v>
      </c>
    </row>
    <row r="257" spans="1:7" x14ac:dyDescent="0.25">
      <c r="A257">
        <v>2019</v>
      </c>
      <c r="B257" t="s">
        <v>261</v>
      </c>
      <c r="C257">
        <v>94558</v>
      </c>
      <c r="D257" t="s">
        <v>262</v>
      </c>
      <c r="E257" s="1">
        <v>5</v>
      </c>
      <c r="F257" t="s">
        <v>19</v>
      </c>
      <c r="G257" s="8">
        <v>0</v>
      </c>
    </row>
    <row r="258" spans="1:7" x14ac:dyDescent="0.25">
      <c r="A258">
        <v>13</v>
      </c>
      <c r="B258" t="s">
        <v>22</v>
      </c>
      <c r="C258">
        <v>94800</v>
      </c>
      <c r="D258" t="s">
        <v>357</v>
      </c>
      <c r="E258" s="1">
        <v>1.992</v>
      </c>
      <c r="F258" t="s">
        <v>19</v>
      </c>
      <c r="G258" s="8">
        <v>0</v>
      </c>
    </row>
    <row r="259" spans="1:7" ht="17.25" x14ac:dyDescent="0.25">
      <c r="A259">
        <v>13</v>
      </c>
      <c r="B259" t="s">
        <v>22</v>
      </c>
      <c r="C259">
        <v>94811</v>
      </c>
      <c r="D259" t="s">
        <v>263</v>
      </c>
      <c r="E259" s="1">
        <v>2.988</v>
      </c>
      <c r="F259" t="s">
        <v>19</v>
      </c>
      <c r="G259" s="8">
        <v>0</v>
      </c>
    </row>
    <row r="260" spans="1:7" x14ac:dyDescent="0.25">
      <c r="A260">
        <v>2019</v>
      </c>
      <c r="B260" t="s">
        <v>261</v>
      </c>
      <c r="C260">
        <v>94836</v>
      </c>
      <c r="D260" t="s">
        <v>264</v>
      </c>
      <c r="E260" s="1">
        <v>5</v>
      </c>
      <c r="F260" t="s">
        <v>19</v>
      </c>
      <c r="G260" s="8">
        <v>0</v>
      </c>
    </row>
    <row r="261" spans="1:7" x14ac:dyDescent="0.25">
      <c r="A261">
        <v>1098</v>
      </c>
      <c r="B261" t="s">
        <v>25</v>
      </c>
      <c r="C261">
        <v>95072</v>
      </c>
      <c r="D261" t="s">
        <v>265</v>
      </c>
      <c r="E261" s="1">
        <v>5</v>
      </c>
      <c r="F261" t="s">
        <v>9</v>
      </c>
      <c r="G261" s="8">
        <v>0</v>
      </c>
    </row>
    <row r="262" spans="1:7" x14ac:dyDescent="0.25">
      <c r="A262">
        <v>80</v>
      </c>
      <c r="B262" t="s">
        <v>27</v>
      </c>
      <c r="C262">
        <v>95073</v>
      </c>
      <c r="D262" t="s">
        <v>266</v>
      </c>
      <c r="E262" s="1">
        <v>5</v>
      </c>
      <c r="F262" t="s">
        <v>9</v>
      </c>
      <c r="G262" s="8">
        <v>0</v>
      </c>
    </row>
    <row r="263" spans="1:7" x14ac:dyDescent="0.25">
      <c r="A263">
        <v>152</v>
      </c>
      <c r="B263" t="s">
        <v>132</v>
      </c>
      <c r="C263">
        <v>95104</v>
      </c>
      <c r="D263" t="s">
        <v>267</v>
      </c>
      <c r="E263" s="1">
        <v>0.25</v>
      </c>
      <c r="F263" t="s">
        <v>19</v>
      </c>
      <c r="G263" s="8">
        <v>0</v>
      </c>
    </row>
    <row r="264" spans="1:7" x14ac:dyDescent="0.25">
      <c r="A264">
        <v>80</v>
      </c>
      <c r="B264" t="s">
        <v>27</v>
      </c>
      <c r="C264">
        <v>95163</v>
      </c>
      <c r="D264" t="s">
        <v>268</v>
      </c>
      <c r="E264" s="1">
        <v>5</v>
      </c>
      <c r="F264" t="s">
        <v>9</v>
      </c>
      <c r="G264" s="8">
        <v>0</v>
      </c>
    </row>
    <row r="265" spans="1:7" x14ac:dyDescent="0.25">
      <c r="A265">
        <v>2004</v>
      </c>
      <c r="B265" t="s">
        <v>34</v>
      </c>
      <c r="C265">
        <v>95212</v>
      </c>
      <c r="D265" t="s">
        <v>269</v>
      </c>
      <c r="E265" s="1">
        <v>4.99</v>
      </c>
      <c r="F265" t="s">
        <v>19</v>
      </c>
      <c r="G265" s="8">
        <v>0</v>
      </c>
    </row>
    <row r="266" spans="1:7" x14ac:dyDescent="0.25">
      <c r="A266">
        <v>5</v>
      </c>
      <c r="B266" t="s">
        <v>37</v>
      </c>
      <c r="C266">
        <v>95317</v>
      </c>
      <c r="D266" t="s">
        <v>325</v>
      </c>
      <c r="E266" s="1">
        <v>3.5</v>
      </c>
      <c r="F266" t="s">
        <v>19</v>
      </c>
      <c r="G266" s="8">
        <v>0</v>
      </c>
    </row>
    <row r="267" spans="1:7" ht="17.25" x14ac:dyDescent="0.25">
      <c r="A267">
        <v>5</v>
      </c>
      <c r="B267" t="s">
        <v>37</v>
      </c>
      <c r="C267">
        <v>95318</v>
      </c>
      <c r="D267" t="s">
        <v>326</v>
      </c>
      <c r="E267" s="1">
        <v>2</v>
      </c>
      <c r="F267" t="s">
        <v>19</v>
      </c>
      <c r="G267" s="8">
        <v>0</v>
      </c>
    </row>
    <row r="268" spans="1:7" ht="17.25" x14ac:dyDescent="0.25">
      <c r="A268">
        <v>2023</v>
      </c>
      <c r="B268" t="s">
        <v>8</v>
      </c>
      <c r="C268">
        <v>95324</v>
      </c>
      <c r="D268" t="s">
        <v>255</v>
      </c>
      <c r="E268" s="1">
        <v>2</v>
      </c>
      <c r="F268" t="s">
        <v>19</v>
      </c>
      <c r="G268" s="8">
        <v>0</v>
      </c>
    </row>
    <row r="269" spans="1:7" x14ac:dyDescent="0.25">
      <c r="A269">
        <v>1085</v>
      </c>
      <c r="B269" t="s">
        <v>28</v>
      </c>
      <c r="C269">
        <v>95383</v>
      </c>
      <c r="D269" t="s">
        <v>270</v>
      </c>
      <c r="E269" s="1">
        <v>2</v>
      </c>
      <c r="F269" t="s">
        <v>9</v>
      </c>
      <c r="G269" s="8">
        <v>0</v>
      </c>
    </row>
    <row r="270" spans="1:7" x14ac:dyDescent="0.25">
      <c r="A270">
        <v>1085</v>
      </c>
      <c r="B270" t="s">
        <v>28</v>
      </c>
      <c r="C270">
        <v>95415</v>
      </c>
      <c r="D270" t="s">
        <v>271</v>
      </c>
      <c r="E270" s="1">
        <v>2</v>
      </c>
      <c r="F270" t="s">
        <v>9</v>
      </c>
      <c r="G270" s="8">
        <v>0</v>
      </c>
    </row>
    <row r="271" spans="1:7" x14ac:dyDescent="0.25">
      <c r="A271">
        <v>1085</v>
      </c>
      <c r="B271" t="s">
        <v>28</v>
      </c>
      <c r="C271">
        <v>95424</v>
      </c>
      <c r="D271" t="s">
        <v>272</v>
      </c>
      <c r="E271" s="1">
        <v>2</v>
      </c>
      <c r="F271" t="s">
        <v>9</v>
      </c>
      <c r="G271" s="8">
        <v>0</v>
      </c>
    </row>
    <row r="272" spans="1:7" ht="17.25" x14ac:dyDescent="0.25">
      <c r="A272">
        <v>5</v>
      </c>
      <c r="B272" t="s">
        <v>37</v>
      </c>
      <c r="C272">
        <v>95432</v>
      </c>
      <c r="D272" t="s">
        <v>327</v>
      </c>
      <c r="E272" s="1">
        <v>2</v>
      </c>
      <c r="F272" t="s">
        <v>19</v>
      </c>
      <c r="G272" s="8">
        <v>0</v>
      </c>
    </row>
    <row r="273" spans="1:7" x14ac:dyDescent="0.25">
      <c r="A273">
        <v>1085</v>
      </c>
      <c r="B273" t="s">
        <v>28</v>
      </c>
      <c r="C273">
        <v>95435</v>
      </c>
      <c r="D273" t="s">
        <v>273</v>
      </c>
      <c r="E273" s="1">
        <v>2</v>
      </c>
      <c r="F273" t="s">
        <v>9</v>
      </c>
      <c r="G273" s="8">
        <v>0</v>
      </c>
    </row>
    <row r="274" spans="1:7" x14ac:dyDescent="0.25">
      <c r="A274">
        <v>1085</v>
      </c>
      <c r="B274" t="s">
        <v>28</v>
      </c>
      <c r="C274">
        <v>95449</v>
      </c>
      <c r="D274" t="s">
        <v>274</v>
      </c>
      <c r="E274" s="1">
        <v>2</v>
      </c>
      <c r="F274" t="s">
        <v>9</v>
      </c>
      <c r="G274" s="8">
        <v>0</v>
      </c>
    </row>
    <row r="275" spans="1:7" ht="17.25" x14ac:dyDescent="0.25">
      <c r="A275">
        <v>965</v>
      </c>
      <c r="B275" t="s">
        <v>275</v>
      </c>
      <c r="C275">
        <v>90120</v>
      </c>
      <c r="D275" t="s">
        <v>276</v>
      </c>
      <c r="E275" s="1">
        <v>5</v>
      </c>
      <c r="F275" t="s">
        <v>9</v>
      </c>
      <c r="G275" s="8">
        <v>-1</v>
      </c>
    </row>
    <row r="276" spans="1:7" x14ac:dyDescent="0.25">
      <c r="A276">
        <v>2</v>
      </c>
      <c r="B276" t="s">
        <v>250</v>
      </c>
      <c r="C276">
        <v>95052</v>
      </c>
      <c r="D276" t="s">
        <v>277</v>
      </c>
      <c r="E276" s="1">
        <v>2</v>
      </c>
      <c r="F276" t="s">
        <v>9</v>
      </c>
      <c r="G276" s="8">
        <v>-1</v>
      </c>
    </row>
    <row r="277" spans="1:7" x14ac:dyDescent="0.25">
      <c r="A277">
        <v>2</v>
      </c>
      <c r="B277" t="s">
        <v>250</v>
      </c>
      <c r="C277">
        <v>95144</v>
      </c>
      <c r="D277" t="s">
        <v>278</v>
      </c>
      <c r="E277" s="1">
        <v>2</v>
      </c>
      <c r="F277" t="s">
        <v>9</v>
      </c>
      <c r="G277" s="8">
        <v>-1</v>
      </c>
    </row>
  </sheetData>
  <autoFilter ref="A1:G277" xr:uid="{EECD734C-A310-4A62-9ED1-82CDA5BCD985}">
    <sortState xmlns:xlrd2="http://schemas.microsoft.com/office/spreadsheetml/2017/richdata2" ref="A2:G277">
      <sortCondition descending="1" ref="G1:G277"/>
    </sortState>
  </autoFilter>
  <conditionalFormatting sqref="C235:C265 C267:C276">
    <cfRule type="duplicateValues" dxfId="10" priority="5"/>
  </conditionalFormatting>
  <conditionalFormatting sqref="C266">
    <cfRule type="duplicateValues" dxfId="9"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21E9C-B886-43D5-A6D1-1CCE89719589}">
  <dimension ref="A1:AC116"/>
  <sheetViews>
    <sheetView zoomScaleNormal="100" workbookViewId="0">
      <pane ySplit="4" topLeftCell="A5" activePane="bottomLeft" state="frozen"/>
      <selection pane="bottomLeft" activeCell="C1" sqref="C1"/>
    </sheetView>
  </sheetViews>
  <sheetFormatPr defaultColWidth="8.85546875" defaultRowHeight="15" x14ac:dyDescent="0.25"/>
  <cols>
    <col min="1" max="1" width="9.140625" customWidth="1"/>
    <col min="2" max="2" width="11.5703125" customWidth="1"/>
    <col min="3" max="3" width="32.7109375" customWidth="1"/>
    <col min="4" max="4" width="37.140625" customWidth="1"/>
    <col min="5" max="5" width="41.5703125" customWidth="1"/>
    <col min="6" max="6" width="8.85546875" style="1"/>
    <col min="7" max="7" width="9.140625"/>
    <col min="8" max="8" width="26.7109375" customWidth="1"/>
    <col min="9" max="9" width="8.85546875" style="5"/>
    <col min="29" max="29" width="17.140625" style="50" customWidth="1"/>
  </cols>
  <sheetData>
    <row r="1" spans="1:29" ht="53.45" customHeight="1" x14ac:dyDescent="0.35">
      <c r="I1" s="15"/>
      <c r="J1" s="16"/>
      <c r="K1" s="16"/>
      <c r="L1" s="16"/>
      <c r="M1" s="16"/>
      <c r="N1" s="16"/>
      <c r="O1" s="16"/>
      <c r="P1" s="16"/>
      <c r="Q1" s="16"/>
      <c r="R1" s="16"/>
      <c r="S1" s="18" t="s">
        <v>279</v>
      </c>
      <c r="T1" s="16"/>
      <c r="U1" s="16"/>
      <c r="V1" s="16"/>
      <c r="W1" s="16"/>
      <c r="X1" s="16"/>
      <c r="Y1" s="16"/>
      <c r="Z1" s="17"/>
      <c r="AA1" s="17"/>
      <c r="AB1" s="11"/>
      <c r="AC1" s="49"/>
    </row>
    <row r="2" spans="1:29" ht="21.75" customHeight="1" x14ac:dyDescent="0.25">
      <c r="I2" s="13"/>
      <c r="J2" s="14"/>
      <c r="K2" s="14"/>
      <c r="L2" s="14"/>
      <c r="M2" s="14"/>
      <c r="N2" s="14"/>
      <c r="O2" s="14"/>
      <c r="P2" s="14"/>
      <c r="Q2" s="14"/>
      <c r="R2" s="14"/>
      <c r="S2" s="14"/>
      <c r="T2" s="14"/>
      <c r="U2" s="14"/>
      <c r="V2" s="14"/>
      <c r="W2" s="14"/>
      <c r="X2" s="14"/>
      <c r="Y2" s="14"/>
      <c r="Z2" s="31"/>
      <c r="AA2" s="31"/>
      <c r="AB2" s="12"/>
    </row>
    <row r="3" spans="1:29" x14ac:dyDescent="0.25">
      <c r="I3" s="90" t="s">
        <v>280</v>
      </c>
      <c r="J3" s="91"/>
      <c r="K3" s="91"/>
      <c r="L3" s="91"/>
      <c r="M3" s="91"/>
      <c r="N3" s="92"/>
      <c r="O3" s="93" t="s">
        <v>281</v>
      </c>
      <c r="P3" s="94"/>
      <c r="Q3" s="94"/>
      <c r="R3" s="95"/>
      <c r="S3" s="96" t="s">
        <v>360</v>
      </c>
      <c r="T3" s="97"/>
      <c r="U3" s="97"/>
      <c r="V3" s="97"/>
      <c r="W3" s="98"/>
      <c r="X3" s="99" t="s">
        <v>361</v>
      </c>
      <c r="Y3" s="100"/>
      <c r="Z3" s="101"/>
      <c r="AA3" s="102"/>
      <c r="AB3" s="35"/>
    </row>
    <row r="4" spans="1:29" ht="90" x14ac:dyDescent="0.25">
      <c r="A4" s="7" t="s">
        <v>0</v>
      </c>
      <c r="B4" s="7" t="s">
        <v>2</v>
      </c>
      <c r="C4" s="7" t="s">
        <v>1</v>
      </c>
      <c r="D4" s="7" t="s">
        <v>3</v>
      </c>
      <c r="E4" s="7" t="s">
        <v>284</v>
      </c>
      <c r="F4" s="9" t="s">
        <v>4</v>
      </c>
      <c r="G4" s="7" t="s">
        <v>5</v>
      </c>
      <c r="H4" s="7" t="s">
        <v>285</v>
      </c>
      <c r="I4" s="36" t="s">
        <v>286</v>
      </c>
      <c r="J4" s="36" t="s">
        <v>287</v>
      </c>
      <c r="K4" s="36" t="s">
        <v>288</v>
      </c>
      <c r="L4" s="36" t="s">
        <v>289</v>
      </c>
      <c r="M4" s="36" t="s">
        <v>290</v>
      </c>
      <c r="N4" s="36" t="s">
        <v>291</v>
      </c>
      <c r="O4" s="37" t="s">
        <v>292</v>
      </c>
      <c r="P4" s="37" t="s">
        <v>293</v>
      </c>
      <c r="Q4" s="37" t="s">
        <v>294</v>
      </c>
      <c r="R4" s="37" t="s">
        <v>295</v>
      </c>
      <c r="S4" s="38" t="s">
        <v>296</v>
      </c>
      <c r="T4" s="38" t="s">
        <v>297</v>
      </c>
      <c r="U4" s="38" t="s">
        <v>298</v>
      </c>
      <c r="V4" s="38" t="s">
        <v>299</v>
      </c>
      <c r="W4" s="38" t="s">
        <v>300</v>
      </c>
      <c r="X4" s="39" t="s">
        <v>301</v>
      </c>
      <c r="Y4" s="39" t="s">
        <v>302</v>
      </c>
      <c r="Z4" s="40" t="s">
        <v>303</v>
      </c>
      <c r="AA4" s="41" t="s">
        <v>304</v>
      </c>
      <c r="AB4" s="57" t="s">
        <v>305</v>
      </c>
      <c r="AC4" s="42" t="s">
        <v>409</v>
      </c>
    </row>
    <row r="5" spans="1:29" ht="17.25" x14ac:dyDescent="0.25">
      <c r="A5">
        <v>1085</v>
      </c>
      <c r="B5" s="34">
        <v>95447</v>
      </c>
      <c r="C5" t="s">
        <v>28</v>
      </c>
      <c r="D5" t="s">
        <v>330</v>
      </c>
      <c r="F5" s="1">
        <v>2</v>
      </c>
      <c r="G5" t="s">
        <v>9</v>
      </c>
      <c r="H5" t="s">
        <v>306</v>
      </c>
      <c r="I5" s="51"/>
      <c r="J5" s="43"/>
      <c r="K5" s="43">
        <v>1</v>
      </c>
      <c r="L5" s="43">
        <v>1</v>
      </c>
      <c r="M5" s="43"/>
      <c r="N5" s="44">
        <v>2</v>
      </c>
      <c r="O5" s="43"/>
      <c r="P5" s="43">
        <v>2</v>
      </c>
      <c r="Q5" s="43">
        <v>2</v>
      </c>
      <c r="R5" s="45">
        <v>4</v>
      </c>
      <c r="S5" s="43"/>
      <c r="T5" s="43"/>
      <c r="U5" s="43"/>
      <c r="V5" s="43"/>
      <c r="W5" s="46"/>
      <c r="X5" s="43">
        <v>1</v>
      </c>
      <c r="Y5" s="43">
        <v>2</v>
      </c>
      <c r="Z5" s="47">
        <v>0.66326530612244983</v>
      </c>
      <c r="AA5" s="48">
        <v>3.66326530612245</v>
      </c>
      <c r="AB5" s="56">
        <v>9.6632653061224509</v>
      </c>
      <c r="AC5" s="52">
        <v>44659</v>
      </c>
    </row>
    <row r="6" spans="1:29" x14ac:dyDescent="0.25">
      <c r="A6">
        <v>96</v>
      </c>
      <c r="B6" s="34">
        <v>93432</v>
      </c>
      <c r="C6" t="s">
        <v>14</v>
      </c>
      <c r="D6" t="s">
        <v>15</v>
      </c>
      <c r="F6" s="1">
        <v>4</v>
      </c>
      <c r="G6" t="s">
        <v>9</v>
      </c>
      <c r="H6" t="s">
        <v>306</v>
      </c>
      <c r="I6" s="51">
        <v>2</v>
      </c>
      <c r="J6" s="43"/>
      <c r="K6" s="43">
        <v>1</v>
      </c>
      <c r="L6" s="43">
        <v>1</v>
      </c>
      <c r="M6" s="43"/>
      <c r="N6" s="44">
        <v>2</v>
      </c>
      <c r="O6" s="43"/>
      <c r="P6" s="43"/>
      <c r="Q6" s="43">
        <v>2</v>
      </c>
      <c r="R6" s="45">
        <v>2</v>
      </c>
      <c r="S6" s="43"/>
      <c r="T6" s="43"/>
      <c r="U6" s="43"/>
      <c r="V6" s="43"/>
      <c r="W6" s="46"/>
      <c r="X6" s="43">
        <v>1</v>
      </c>
      <c r="Y6" s="43">
        <v>2</v>
      </c>
      <c r="Z6" s="47">
        <v>0.47959183673469508</v>
      </c>
      <c r="AA6" s="48">
        <v>3.479591836734695</v>
      </c>
      <c r="AB6" s="56">
        <v>9.479591836734695</v>
      </c>
      <c r="AC6" s="52">
        <v>44771</v>
      </c>
    </row>
    <row r="7" spans="1:29" ht="17.25" x14ac:dyDescent="0.25">
      <c r="A7">
        <v>2023</v>
      </c>
      <c r="B7" s="34">
        <v>95061</v>
      </c>
      <c r="C7" t="s">
        <v>8</v>
      </c>
      <c r="D7" t="s">
        <v>415</v>
      </c>
      <c r="F7" s="1">
        <v>2</v>
      </c>
      <c r="G7" t="s">
        <v>9</v>
      </c>
      <c r="H7" t="s">
        <v>306</v>
      </c>
      <c r="I7" s="51"/>
      <c r="J7" s="43">
        <v>2</v>
      </c>
      <c r="K7" s="43"/>
      <c r="L7" s="43"/>
      <c r="M7" s="43"/>
      <c r="N7" s="44">
        <v>2</v>
      </c>
      <c r="O7" s="43">
        <v>2</v>
      </c>
      <c r="P7" s="43">
        <v>2</v>
      </c>
      <c r="Q7" s="43"/>
      <c r="R7" s="45">
        <v>4</v>
      </c>
      <c r="S7" s="43"/>
      <c r="T7" s="43"/>
      <c r="U7" s="43"/>
      <c r="V7" s="43"/>
      <c r="W7" s="46"/>
      <c r="X7" s="43">
        <v>1</v>
      </c>
      <c r="Y7" s="43">
        <v>2</v>
      </c>
      <c r="Z7" s="47">
        <v>0.3418367346938786</v>
      </c>
      <c r="AA7" s="48">
        <v>3.3418367346938784</v>
      </c>
      <c r="AB7" s="56">
        <v>9.341836734693878</v>
      </c>
      <c r="AC7" s="52">
        <v>44844</v>
      </c>
    </row>
    <row r="8" spans="1:29" x14ac:dyDescent="0.25">
      <c r="A8">
        <v>2023</v>
      </c>
      <c r="B8" s="34">
        <v>95294</v>
      </c>
      <c r="C8" t="s">
        <v>8</v>
      </c>
      <c r="D8" t="s">
        <v>17</v>
      </c>
      <c r="F8" s="1">
        <v>2</v>
      </c>
      <c r="G8" t="s">
        <v>9</v>
      </c>
      <c r="H8" t="s">
        <v>306</v>
      </c>
      <c r="I8" s="51"/>
      <c r="J8" s="43"/>
      <c r="K8" s="43"/>
      <c r="L8" s="43">
        <v>1</v>
      </c>
      <c r="M8" s="43"/>
      <c r="N8" s="44">
        <v>2</v>
      </c>
      <c r="O8" s="43">
        <v>2</v>
      </c>
      <c r="P8" s="43"/>
      <c r="Q8" s="43">
        <v>2</v>
      </c>
      <c r="R8" s="45">
        <v>4</v>
      </c>
      <c r="S8" s="43"/>
      <c r="T8" s="43"/>
      <c r="U8" s="43"/>
      <c r="V8" s="43">
        <v>1</v>
      </c>
      <c r="W8" s="46">
        <v>1</v>
      </c>
      <c r="X8" s="43">
        <v>1</v>
      </c>
      <c r="Y8" s="43">
        <v>2</v>
      </c>
      <c r="Z8" s="47">
        <v>0.25000000000000094</v>
      </c>
      <c r="AA8" s="48">
        <v>3.2500000000000009</v>
      </c>
      <c r="AB8" s="56">
        <v>9.25</v>
      </c>
      <c r="AC8" s="52">
        <v>44865</v>
      </c>
    </row>
    <row r="9" spans="1:29" ht="17.25" x14ac:dyDescent="0.25">
      <c r="A9">
        <v>343</v>
      </c>
      <c r="B9" s="34">
        <v>95165</v>
      </c>
      <c r="C9" t="s">
        <v>16</v>
      </c>
      <c r="D9" t="s">
        <v>331</v>
      </c>
      <c r="E9" t="s">
        <v>307</v>
      </c>
      <c r="F9" s="1">
        <v>5</v>
      </c>
      <c r="G9" t="s">
        <v>9</v>
      </c>
      <c r="H9" t="s">
        <v>306</v>
      </c>
      <c r="I9" s="51">
        <v>2</v>
      </c>
      <c r="J9" s="43"/>
      <c r="K9" s="43"/>
      <c r="L9" s="43">
        <v>1</v>
      </c>
      <c r="M9" s="43"/>
      <c r="N9" s="44">
        <v>2</v>
      </c>
      <c r="O9" s="43"/>
      <c r="P9" s="43"/>
      <c r="Q9" s="43">
        <v>2</v>
      </c>
      <c r="R9" s="45">
        <v>2</v>
      </c>
      <c r="S9" s="43"/>
      <c r="T9" s="43"/>
      <c r="U9" s="43"/>
      <c r="V9" s="43"/>
      <c r="W9" s="46"/>
      <c r="X9" s="43">
        <v>1</v>
      </c>
      <c r="Y9" s="43">
        <v>2</v>
      </c>
      <c r="Z9" s="47">
        <v>0.29591836734693977</v>
      </c>
      <c r="AA9" s="48">
        <v>3.2959183673469399</v>
      </c>
      <c r="AB9" s="56">
        <v>8.295918367346939</v>
      </c>
      <c r="AC9" s="52">
        <v>44860</v>
      </c>
    </row>
    <row r="10" spans="1:29" x14ac:dyDescent="0.25">
      <c r="A10">
        <v>2023</v>
      </c>
      <c r="B10" s="34">
        <v>95277</v>
      </c>
      <c r="C10" t="s">
        <v>8</v>
      </c>
      <c r="D10" t="s">
        <v>23</v>
      </c>
      <c r="F10" s="1">
        <v>5</v>
      </c>
      <c r="G10" t="s">
        <v>9</v>
      </c>
      <c r="H10" t="s">
        <v>306</v>
      </c>
      <c r="I10" s="51"/>
      <c r="J10" s="43"/>
      <c r="K10" s="43"/>
      <c r="L10" s="43">
        <v>1</v>
      </c>
      <c r="M10" s="43"/>
      <c r="N10" s="44">
        <v>0</v>
      </c>
      <c r="O10" s="43"/>
      <c r="P10" s="43">
        <v>2</v>
      </c>
      <c r="Q10" s="43">
        <v>2</v>
      </c>
      <c r="R10" s="45">
        <v>4</v>
      </c>
      <c r="S10" s="43"/>
      <c r="T10" s="43"/>
      <c r="U10" s="43"/>
      <c r="V10" s="43"/>
      <c r="W10" s="46"/>
      <c r="X10" s="43">
        <v>1</v>
      </c>
      <c r="Y10" s="43">
        <v>2</v>
      </c>
      <c r="Z10" s="47">
        <v>0.26530612244898055</v>
      </c>
      <c r="AA10" s="48">
        <v>3.2653061224489806</v>
      </c>
      <c r="AB10" s="56">
        <v>8.2653061224489797</v>
      </c>
      <c r="AC10" s="52">
        <v>44863</v>
      </c>
    </row>
    <row r="11" spans="1:29" ht="17.25" x14ac:dyDescent="0.25">
      <c r="A11">
        <v>1098</v>
      </c>
      <c r="B11" s="34">
        <v>95080</v>
      </c>
      <c r="C11" t="s">
        <v>25</v>
      </c>
      <c r="D11" t="s">
        <v>26</v>
      </c>
      <c r="F11" s="1">
        <v>5</v>
      </c>
      <c r="G11" t="s">
        <v>9</v>
      </c>
      <c r="H11" t="s">
        <v>306</v>
      </c>
      <c r="I11" s="51">
        <v>2</v>
      </c>
      <c r="J11" s="43"/>
      <c r="K11" s="43">
        <v>1</v>
      </c>
      <c r="L11" s="43">
        <v>1</v>
      </c>
      <c r="M11" s="43"/>
      <c r="N11" s="44">
        <v>4</v>
      </c>
      <c r="O11" s="43">
        <v>2</v>
      </c>
      <c r="P11" s="43"/>
      <c r="Q11" s="43">
        <v>2</v>
      </c>
      <c r="R11" s="45">
        <v>4</v>
      </c>
      <c r="S11" s="43"/>
      <c r="T11" s="43"/>
      <c r="U11" s="43"/>
      <c r="V11" s="43"/>
      <c r="W11" s="46"/>
      <c r="X11" s="43"/>
      <c r="Y11" s="43"/>
      <c r="Z11" s="47" t="s">
        <v>362</v>
      </c>
      <c r="AA11" s="48"/>
      <c r="AB11" s="56">
        <v>8</v>
      </c>
    </row>
    <row r="12" spans="1:29" x14ac:dyDescent="0.25">
      <c r="A12">
        <v>145</v>
      </c>
      <c r="B12" s="34">
        <v>95120</v>
      </c>
      <c r="C12" t="s">
        <v>20</v>
      </c>
      <c r="D12" t="s">
        <v>32</v>
      </c>
      <c r="F12" s="1">
        <v>5</v>
      </c>
      <c r="G12" t="s">
        <v>9</v>
      </c>
      <c r="H12" t="s">
        <v>306</v>
      </c>
      <c r="I12" s="51"/>
      <c r="J12" s="43"/>
      <c r="K12" s="43">
        <v>1</v>
      </c>
      <c r="L12" s="43">
        <v>1</v>
      </c>
      <c r="M12" s="43"/>
      <c r="N12" s="44">
        <v>2</v>
      </c>
      <c r="O12" s="43"/>
      <c r="P12" s="43"/>
      <c r="Q12" s="43">
        <v>2</v>
      </c>
      <c r="R12" s="45">
        <v>2</v>
      </c>
      <c r="S12" s="43"/>
      <c r="T12" s="43"/>
      <c r="U12" s="43"/>
      <c r="V12" s="43"/>
      <c r="W12" s="46"/>
      <c r="X12" s="43">
        <v>1</v>
      </c>
      <c r="Y12" s="43">
        <v>2</v>
      </c>
      <c r="Z12" s="47">
        <v>0.96938775510204089</v>
      </c>
      <c r="AA12" s="48">
        <v>3.9693877551020407</v>
      </c>
      <c r="AB12" s="56">
        <v>7.9693877551020407</v>
      </c>
      <c r="AC12" s="52">
        <v>44321</v>
      </c>
    </row>
    <row r="13" spans="1:29" x14ac:dyDescent="0.25">
      <c r="A13">
        <v>24</v>
      </c>
      <c r="B13" s="34">
        <v>95062</v>
      </c>
      <c r="C13" t="s">
        <v>12</v>
      </c>
      <c r="D13" t="s">
        <v>33</v>
      </c>
      <c r="F13" s="1">
        <v>2</v>
      </c>
      <c r="G13" t="s">
        <v>9</v>
      </c>
      <c r="H13" t="s">
        <v>306</v>
      </c>
      <c r="I13" s="51">
        <v>2</v>
      </c>
      <c r="J13" s="43"/>
      <c r="K13" s="43">
        <v>1</v>
      </c>
      <c r="L13" s="43">
        <v>1</v>
      </c>
      <c r="M13" s="43"/>
      <c r="N13" s="44">
        <v>4</v>
      </c>
      <c r="O13" s="43"/>
      <c r="P13" s="43"/>
      <c r="Q13" s="43"/>
      <c r="R13" s="45"/>
      <c r="S13" s="43"/>
      <c r="T13" s="43"/>
      <c r="U13" s="43"/>
      <c r="V13" s="43"/>
      <c r="W13" s="46"/>
      <c r="X13" s="43">
        <v>1</v>
      </c>
      <c r="Y13" s="43">
        <v>2</v>
      </c>
      <c r="Z13" s="47">
        <v>0.92346938775510223</v>
      </c>
      <c r="AA13" s="48">
        <v>3.9234693877551021</v>
      </c>
      <c r="AB13" s="56">
        <v>7.9234693877551017</v>
      </c>
      <c r="AC13" s="52">
        <v>44449</v>
      </c>
    </row>
    <row r="14" spans="1:29" x14ac:dyDescent="0.25">
      <c r="A14">
        <v>5</v>
      </c>
      <c r="B14" s="34">
        <v>95291</v>
      </c>
      <c r="C14" t="s">
        <v>37</v>
      </c>
      <c r="D14" t="s">
        <v>39</v>
      </c>
      <c r="F14" s="1">
        <v>2</v>
      </c>
      <c r="G14" t="s">
        <v>9</v>
      </c>
      <c r="H14" t="s">
        <v>306</v>
      </c>
      <c r="I14" s="51">
        <v>2</v>
      </c>
      <c r="J14" s="43"/>
      <c r="K14" s="43">
        <v>1</v>
      </c>
      <c r="L14" s="43">
        <v>1</v>
      </c>
      <c r="M14" s="43"/>
      <c r="N14" s="44">
        <v>4</v>
      </c>
      <c r="O14" s="43"/>
      <c r="P14" s="43"/>
      <c r="Q14" s="43"/>
      <c r="R14" s="45"/>
      <c r="S14" s="43"/>
      <c r="T14" s="43"/>
      <c r="U14" s="43"/>
      <c r="V14" s="43"/>
      <c r="W14" s="46"/>
      <c r="X14" s="43">
        <v>1</v>
      </c>
      <c r="Y14" s="43">
        <v>2</v>
      </c>
      <c r="Z14" s="47">
        <v>0.90816326530612268</v>
      </c>
      <c r="AA14" s="48">
        <v>3.9081632653061229</v>
      </c>
      <c r="AB14" s="56">
        <v>7.9081632653061229</v>
      </c>
      <c r="AC14" s="52">
        <v>44452</v>
      </c>
    </row>
    <row r="15" spans="1:29" x14ac:dyDescent="0.25">
      <c r="A15">
        <v>343</v>
      </c>
      <c r="B15" s="34">
        <v>95257</v>
      </c>
      <c r="C15" t="s">
        <v>16</v>
      </c>
      <c r="D15" t="s">
        <v>35</v>
      </c>
      <c r="E15" t="s">
        <v>307</v>
      </c>
      <c r="F15" s="1">
        <v>5</v>
      </c>
      <c r="G15" t="s">
        <v>9</v>
      </c>
      <c r="H15" t="s">
        <v>306</v>
      </c>
      <c r="I15" s="51"/>
      <c r="J15" s="43"/>
      <c r="K15" s="43">
        <v>1</v>
      </c>
      <c r="L15" s="43">
        <v>1</v>
      </c>
      <c r="M15" s="43"/>
      <c r="N15" s="44">
        <v>2</v>
      </c>
      <c r="O15" s="43"/>
      <c r="P15" s="43"/>
      <c r="Q15" s="43">
        <v>2</v>
      </c>
      <c r="R15" s="45">
        <v>2</v>
      </c>
      <c r="S15" s="43"/>
      <c r="T15" s="43"/>
      <c r="U15" s="43"/>
      <c r="V15" s="43"/>
      <c r="W15" s="46"/>
      <c r="X15" s="43">
        <v>1</v>
      </c>
      <c r="Y15" s="43">
        <v>2</v>
      </c>
      <c r="Z15" s="47">
        <v>0.70918367346938849</v>
      </c>
      <c r="AA15" s="48">
        <v>3.7091836734693886</v>
      </c>
      <c r="AB15" s="56">
        <v>7.7091836734693882</v>
      </c>
      <c r="AC15" s="52">
        <v>44637</v>
      </c>
    </row>
    <row r="16" spans="1:29" ht="17.25" x14ac:dyDescent="0.25">
      <c r="A16">
        <v>24</v>
      </c>
      <c r="B16" s="34">
        <v>95199</v>
      </c>
      <c r="C16" t="s">
        <v>12</v>
      </c>
      <c r="D16" t="s">
        <v>328</v>
      </c>
      <c r="F16" s="1">
        <v>2</v>
      </c>
      <c r="G16" t="s">
        <v>9</v>
      </c>
      <c r="H16" t="s">
        <v>306</v>
      </c>
      <c r="I16" s="51">
        <v>2</v>
      </c>
      <c r="J16" s="43"/>
      <c r="K16" s="43">
        <v>1</v>
      </c>
      <c r="L16" s="43">
        <v>1</v>
      </c>
      <c r="M16" s="43"/>
      <c r="N16" s="44">
        <v>4</v>
      </c>
      <c r="O16" s="43"/>
      <c r="P16" s="43"/>
      <c r="Q16" s="43"/>
      <c r="R16" s="45"/>
      <c r="S16" s="43"/>
      <c r="T16" s="43"/>
      <c r="U16" s="43"/>
      <c r="V16" s="43"/>
      <c r="W16" s="46"/>
      <c r="X16" s="43">
        <v>1</v>
      </c>
      <c r="Y16" s="43">
        <v>2</v>
      </c>
      <c r="Z16" s="47">
        <v>0.64795918367347027</v>
      </c>
      <c r="AA16" s="48">
        <v>3.6479591836734704</v>
      </c>
      <c r="AB16" s="56">
        <v>7.6479591836734704</v>
      </c>
      <c r="AC16" s="52">
        <v>44662</v>
      </c>
    </row>
    <row r="17" spans="1:29" x14ac:dyDescent="0.25">
      <c r="A17">
        <v>24</v>
      </c>
      <c r="B17" s="34">
        <v>95237</v>
      </c>
      <c r="C17" t="s">
        <v>12</v>
      </c>
      <c r="D17" t="s">
        <v>30</v>
      </c>
      <c r="F17" s="1">
        <v>2</v>
      </c>
      <c r="G17" t="s">
        <v>9</v>
      </c>
      <c r="H17" t="s">
        <v>306</v>
      </c>
      <c r="I17" s="51"/>
      <c r="J17" s="43"/>
      <c r="K17" s="43">
        <v>1</v>
      </c>
      <c r="L17" s="43">
        <v>1</v>
      </c>
      <c r="M17" s="43"/>
      <c r="N17" s="44">
        <v>2</v>
      </c>
      <c r="O17" s="43"/>
      <c r="P17" s="43"/>
      <c r="Q17" s="43">
        <v>2</v>
      </c>
      <c r="R17" s="45">
        <v>2</v>
      </c>
      <c r="S17" s="43"/>
      <c r="T17" s="43"/>
      <c r="U17" s="43"/>
      <c r="V17" s="43"/>
      <c r="W17" s="46"/>
      <c r="X17" s="43">
        <v>1</v>
      </c>
      <c r="Y17" s="43">
        <v>2</v>
      </c>
      <c r="Z17" s="47">
        <v>0.64795918367347027</v>
      </c>
      <c r="AA17" s="48">
        <v>3.6479591836734704</v>
      </c>
      <c r="AB17" s="56">
        <v>7.6479591836734704</v>
      </c>
      <c r="AC17" s="52">
        <v>44662</v>
      </c>
    </row>
    <row r="18" spans="1:29" x14ac:dyDescent="0.25">
      <c r="A18">
        <v>24</v>
      </c>
      <c r="B18" s="34">
        <v>95251</v>
      </c>
      <c r="C18" t="s">
        <v>12</v>
      </c>
      <c r="D18" t="s">
        <v>31</v>
      </c>
      <c r="F18" s="1">
        <v>2</v>
      </c>
      <c r="G18" t="s">
        <v>9</v>
      </c>
      <c r="H18" t="s">
        <v>306</v>
      </c>
      <c r="I18" s="51"/>
      <c r="J18" s="43"/>
      <c r="K18" s="43">
        <v>1</v>
      </c>
      <c r="L18" s="43">
        <v>1</v>
      </c>
      <c r="M18" s="43"/>
      <c r="N18" s="44">
        <v>2</v>
      </c>
      <c r="O18" s="43"/>
      <c r="P18" s="43"/>
      <c r="Q18" s="43">
        <v>2</v>
      </c>
      <c r="R18" s="45">
        <v>2</v>
      </c>
      <c r="S18" s="43"/>
      <c r="T18" s="43"/>
      <c r="U18" s="43"/>
      <c r="V18" s="43"/>
      <c r="W18" s="46"/>
      <c r="X18" s="43">
        <v>1</v>
      </c>
      <c r="Y18" s="43">
        <v>2</v>
      </c>
      <c r="Z18" s="47">
        <v>0.64795918367347027</v>
      </c>
      <c r="AA18" s="48">
        <v>3.6479591836734704</v>
      </c>
      <c r="AB18" s="56">
        <v>7.6479591836734704</v>
      </c>
      <c r="AC18" s="52">
        <v>44662</v>
      </c>
    </row>
    <row r="19" spans="1:29" x14ac:dyDescent="0.25">
      <c r="A19">
        <v>1085</v>
      </c>
      <c r="B19" s="34">
        <v>95375</v>
      </c>
      <c r="C19" t="s">
        <v>28</v>
      </c>
      <c r="D19" t="s">
        <v>44</v>
      </c>
      <c r="F19" s="1">
        <v>2</v>
      </c>
      <c r="G19" t="s">
        <v>9</v>
      </c>
      <c r="H19" t="s">
        <v>306</v>
      </c>
      <c r="I19" s="51"/>
      <c r="J19" s="43"/>
      <c r="K19" s="43">
        <v>1</v>
      </c>
      <c r="L19" s="43">
        <v>1</v>
      </c>
      <c r="M19" s="43"/>
      <c r="N19" s="44">
        <v>2</v>
      </c>
      <c r="O19" s="43"/>
      <c r="P19" s="43"/>
      <c r="Q19" s="43">
        <v>2</v>
      </c>
      <c r="R19" s="45">
        <v>2</v>
      </c>
      <c r="S19" s="43"/>
      <c r="T19" s="43"/>
      <c r="U19" s="43"/>
      <c r="V19" s="43"/>
      <c r="W19" s="46"/>
      <c r="X19" s="43">
        <v>1</v>
      </c>
      <c r="Y19" s="43">
        <v>2</v>
      </c>
      <c r="Z19" s="47">
        <v>0.60204081632653161</v>
      </c>
      <c r="AA19" s="48">
        <v>3.6020408163265314</v>
      </c>
      <c r="AB19" s="56">
        <v>7.6020408163265314</v>
      </c>
      <c r="AC19" s="52">
        <v>44686</v>
      </c>
    </row>
    <row r="20" spans="1:29" x14ac:dyDescent="0.25">
      <c r="A20">
        <v>1085</v>
      </c>
      <c r="B20" s="34">
        <v>95395</v>
      </c>
      <c r="C20" t="s">
        <v>28</v>
      </c>
      <c r="D20" t="s">
        <v>45</v>
      </c>
      <c r="F20" s="1">
        <v>2</v>
      </c>
      <c r="G20" t="s">
        <v>9</v>
      </c>
      <c r="H20" t="s">
        <v>306</v>
      </c>
      <c r="I20" s="51"/>
      <c r="J20" s="43"/>
      <c r="K20" s="43">
        <v>1</v>
      </c>
      <c r="L20" s="43">
        <v>1</v>
      </c>
      <c r="M20" s="43"/>
      <c r="N20" s="44">
        <v>2</v>
      </c>
      <c r="O20" s="43"/>
      <c r="P20" s="43"/>
      <c r="Q20" s="43">
        <v>2</v>
      </c>
      <c r="R20" s="45">
        <v>2</v>
      </c>
      <c r="S20" s="43"/>
      <c r="T20" s="43"/>
      <c r="U20" s="43"/>
      <c r="V20" s="43"/>
      <c r="W20" s="46"/>
      <c r="X20" s="43">
        <v>1</v>
      </c>
      <c r="Y20" s="43">
        <v>2</v>
      </c>
      <c r="Z20" s="47">
        <v>0.60204081632653161</v>
      </c>
      <c r="AA20" s="48">
        <v>3.6020408163265314</v>
      </c>
      <c r="AB20" s="56">
        <v>7.6020408163265314</v>
      </c>
      <c r="AC20" s="52">
        <v>44686</v>
      </c>
    </row>
    <row r="21" spans="1:29" x14ac:dyDescent="0.25">
      <c r="A21">
        <v>36</v>
      </c>
      <c r="B21" s="34">
        <v>95190</v>
      </c>
      <c r="C21" t="s">
        <v>40</v>
      </c>
      <c r="D21" t="s">
        <v>41</v>
      </c>
      <c r="F21" s="1">
        <v>5</v>
      </c>
      <c r="G21" t="s">
        <v>9</v>
      </c>
      <c r="H21" t="s">
        <v>306</v>
      </c>
      <c r="I21" s="51"/>
      <c r="J21" s="43"/>
      <c r="K21" s="43">
        <v>1</v>
      </c>
      <c r="L21" s="43">
        <v>1</v>
      </c>
      <c r="M21" s="43"/>
      <c r="N21" s="44">
        <v>2</v>
      </c>
      <c r="O21" s="43"/>
      <c r="P21" s="43"/>
      <c r="Q21" s="43">
        <v>2</v>
      </c>
      <c r="R21" s="45">
        <v>2</v>
      </c>
      <c r="S21" s="43"/>
      <c r="T21" s="43"/>
      <c r="U21" s="43"/>
      <c r="V21" s="43"/>
      <c r="W21" s="46"/>
      <c r="X21" s="43">
        <v>1</v>
      </c>
      <c r="Y21" s="43">
        <v>2</v>
      </c>
      <c r="Z21" s="47">
        <v>0.57142857142857251</v>
      </c>
      <c r="AA21" s="48">
        <v>3.5714285714285725</v>
      </c>
      <c r="AB21" s="56">
        <v>7.571428571428573</v>
      </c>
      <c r="AC21" s="52">
        <v>44699</v>
      </c>
    </row>
    <row r="22" spans="1:29" x14ac:dyDescent="0.25">
      <c r="A22">
        <v>343</v>
      </c>
      <c r="B22" s="34">
        <v>95068</v>
      </c>
      <c r="C22" t="s">
        <v>16</v>
      </c>
      <c r="D22" t="s">
        <v>43</v>
      </c>
      <c r="E22" t="s">
        <v>307</v>
      </c>
      <c r="F22" s="1">
        <v>5</v>
      </c>
      <c r="G22" t="s">
        <v>9</v>
      </c>
      <c r="H22" t="s">
        <v>306</v>
      </c>
      <c r="I22" s="51"/>
      <c r="J22" s="43"/>
      <c r="K22" s="43">
        <v>1</v>
      </c>
      <c r="L22" s="43">
        <v>1</v>
      </c>
      <c r="M22" s="43"/>
      <c r="N22" s="44">
        <v>2</v>
      </c>
      <c r="O22" s="43"/>
      <c r="P22" s="43"/>
      <c r="Q22" s="43">
        <v>2</v>
      </c>
      <c r="R22" s="45">
        <v>2</v>
      </c>
      <c r="S22" s="43"/>
      <c r="T22" s="43"/>
      <c r="U22" s="43"/>
      <c r="V22" s="43"/>
      <c r="W22" s="46"/>
      <c r="X22" s="43">
        <v>1</v>
      </c>
      <c r="Y22" s="43">
        <v>2</v>
      </c>
      <c r="Z22" s="47">
        <v>0.52551020408163385</v>
      </c>
      <c r="AA22" s="48">
        <v>3.525510204081634</v>
      </c>
      <c r="AB22" s="56">
        <v>7.525510204081634</v>
      </c>
      <c r="AC22" s="52">
        <v>44718</v>
      </c>
    </row>
    <row r="23" spans="1:29" x14ac:dyDescent="0.25">
      <c r="A23">
        <v>5</v>
      </c>
      <c r="B23" s="34">
        <v>95092</v>
      </c>
      <c r="C23" t="s">
        <v>37</v>
      </c>
      <c r="D23" t="s">
        <v>38</v>
      </c>
      <c r="F23" s="1">
        <v>2</v>
      </c>
      <c r="G23" t="s">
        <v>9</v>
      </c>
      <c r="H23" t="s">
        <v>306</v>
      </c>
      <c r="I23" s="51">
        <v>2</v>
      </c>
      <c r="J23" s="43"/>
      <c r="K23" s="43">
        <v>1</v>
      </c>
      <c r="L23" s="43">
        <v>1</v>
      </c>
      <c r="M23" s="43"/>
      <c r="N23" s="44">
        <v>4</v>
      </c>
      <c r="O23" s="43"/>
      <c r="P23" s="43"/>
      <c r="Q23" s="43"/>
      <c r="R23" s="45"/>
      <c r="S23" s="43"/>
      <c r="T23" s="43"/>
      <c r="U23" s="43"/>
      <c r="V23" s="43"/>
      <c r="W23" s="46"/>
      <c r="X23" s="43">
        <v>1</v>
      </c>
      <c r="Y23" s="43">
        <v>2</v>
      </c>
      <c r="Z23" s="47">
        <v>0.37244897959183781</v>
      </c>
      <c r="AA23" s="48">
        <v>3.3724489795918378</v>
      </c>
      <c r="AB23" s="56">
        <v>7.3724489795918373</v>
      </c>
      <c r="AC23" s="52">
        <v>44832</v>
      </c>
    </row>
    <row r="24" spans="1:29" x14ac:dyDescent="0.25">
      <c r="A24">
        <v>343</v>
      </c>
      <c r="B24" s="34">
        <v>95178</v>
      </c>
      <c r="C24" t="s">
        <v>16</v>
      </c>
      <c r="D24" t="s">
        <v>36</v>
      </c>
      <c r="E24" t="s">
        <v>307</v>
      </c>
      <c r="F24" s="1">
        <v>5</v>
      </c>
      <c r="G24" t="s">
        <v>9</v>
      </c>
      <c r="H24" t="s">
        <v>306</v>
      </c>
      <c r="I24" s="51"/>
      <c r="J24" s="43"/>
      <c r="K24" s="43">
        <v>1</v>
      </c>
      <c r="L24" s="43">
        <v>1</v>
      </c>
      <c r="M24" s="43"/>
      <c r="N24" s="44">
        <v>2</v>
      </c>
      <c r="O24" s="43"/>
      <c r="P24" s="43"/>
      <c r="Q24" s="43">
        <v>2</v>
      </c>
      <c r="R24" s="45">
        <v>2</v>
      </c>
      <c r="S24" s="43"/>
      <c r="T24" s="43"/>
      <c r="U24" s="43"/>
      <c r="V24" s="43"/>
      <c r="W24" s="46"/>
      <c r="X24" s="43">
        <v>1</v>
      </c>
      <c r="Y24" s="43">
        <v>2</v>
      </c>
      <c r="Z24" s="47">
        <v>0.35714285714285821</v>
      </c>
      <c r="AA24" s="48">
        <v>3.3571428571428581</v>
      </c>
      <c r="AB24" s="56">
        <v>7.3571428571428577</v>
      </c>
      <c r="AC24" s="52">
        <v>44833</v>
      </c>
    </row>
    <row r="25" spans="1:29" x14ac:dyDescent="0.25">
      <c r="A25">
        <v>2023</v>
      </c>
      <c r="B25" s="34">
        <v>95330</v>
      </c>
      <c r="C25" t="s">
        <v>8</v>
      </c>
      <c r="D25" t="s">
        <v>42</v>
      </c>
      <c r="F25" s="1">
        <v>4</v>
      </c>
      <c r="G25" t="s">
        <v>9</v>
      </c>
      <c r="H25" t="s">
        <v>306</v>
      </c>
      <c r="I25" s="51"/>
      <c r="J25" s="43"/>
      <c r="K25" s="43"/>
      <c r="L25" s="43">
        <v>1</v>
      </c>
      <c r="M25" s="43"/>
      <c r="N25" s="44">
        <v>1</v>
      </c>
      <c r="O25" s="43"/>
      <c r="P25" s="43"/>
      <c r="Q25" s="43">
        <v>2</v>
      </c>
      <c r="R25" s="45">
        <v>2</v>
      </c>
      <c r="S25" s="43"/>
      <c r="T25" s="43"/>
      <c r="U25" s="43"/>
      <c r="V25" s="43">
        <v>1</v>
      </c>
      <c r="W25" s="46">
        <v>1</v>
      </c>
      <c r="X25" s="43">
        <v>1</v>
      </c>
      <c r="Y25" s="43">
        <v>2</v>
      </c>
      <c r="Z25" s="47">
        <v>0.32653061224489899</v>
      </c>
      <c r="AA25" s="48">
        <v>3.3265306122448992</v>
      </c>
      <c r="AB25" s="56">
        <v>7.3265306122448992</v>
      </c>
      <c r="AC25" s="52">
        <v>44854</v>
      </c>
    </row>
    <row r="26" spans="1:29" x14ac:dyDescent="0.25">
      <c r="A26">
        <v>21</v>
      </c>
      <c r="B26" s="34">
        <v>95403</v>
      </c>
      <c r="C26" t="s">
        <v>51</v>
      </c>
      <c r="D26" t="s">
        <v>52</v>
      </c>
      <c r="F26" s="1">
        <v>4</v>
      </c>
      <c r="G26" t="s">
        <v>9</v>
      </c>
      <c r="H26" t="s">
        <v>306</v>
      </c>
      <c r="I26" s="51">
        <v>2</v>
      </c>
      <c r="J26" s="43"/>
      <c r="K26" s="43">
        <v>1</v>
      </c>
      <c r="L26" s="43">
        <v>1</v>
      </c>
      <c r="M26" s="43"/>
      <c r="N26" s="44">
        <v>4</v>
      </c>
      <c r="O26" s="43">
        <v>2</v>
      </c>
      <c r="P26" s="43"/>
      <c r="Q26" s="43"/>
      <c r="R26" s="45">
        <v>2</v>
      </c>
      <c r="S26" s="43"/>
      <c r="T26" s="43"/>
      <c r="U26" s="43"/>
      <c r="V26" s="43">
        <v>1</v>
      </c>
      <c r="W26" s="46">
        <v>1</v>
      </c>
      <c r="X26" s="43"/>
      <c r="Y26" s="43"/>
      <c r="Z26" s="47" t="s">
        <v>362</v>
      </c>
      <c r="AA26" s="48"/>
      <c r="AB26" s="56">
        <v>7</v>
      </c>
    </row>
    <row r="27" spans="1:29" ht="17.25" x14ac:dyDescent="0.25">
      <c r="A27">
        <v>21</v>
      </c>
      <c r="B27" s="34">
        <v>95410</v>
      </c>
      <c r="C27" t="s">
        <v>51</v>
      </c>
      <c r="D27" t="s">
        <v>332</v>
      </c>
      <c r="F27" s="1">
        <v>4</v>
      </c>
      <c r="G27" t="s">
        <v>9</v>
      </c>
      <c r="H27" t="s">
        <v>306</v>
      </c>
      <c r="I27" s="51"/>
      <c r="J27" s="43"/>
      <c r="K27" s="43">
        <v>1</v>
      </c>
      <c r="L27" s="43">
        <v>1</v>
      </c>
      <c r="M27" s="43"/>
      <c r="N27" s="44">
        <v>2</v>
      </c>
      <c r="O27" s="43"/>
      <c r="P27" s="43">
        <v>2</v>
      </c>
      <c r="Q27" s="43">
        <v>2</v>
      </c>
      <c r="R27" s="45">
        <v>4</v>
      </c>
      <c r="S27" s="43"/>
      <c r="T27" s="43"/>
      <c r="U27" s="43"/>
      <c r="V27" s="43">
        <v>1</v>
      </c>
      <c r="W27" s="46">
        <v>1</v>
      </c>
      <c r="X27" s="43"/>
      <c r="Y27" s="43"/>
      <c r="Z27" s="47" t="s">
        <v>362</v>
      </c>
      <c r="AA27" s="48"/>
      <c r="AB27" s="56">
        <v>7</v>
      </c>
    </row>
    <row r="28" spans="1:29" ht="17.25" x14ac:dyDescent="0.25">
      <c r="A28">
        <v>21</v>
      </c>
      <c r="B28" s="34">
        <v>95416</v>
      </c>
      <c r="C28" t="s">
        <v>51</v>
      </c>
      <c r="D28" t="s">
        <v>333</v>
      </c>
      <c r="F28" s="1">
        <v>2</v>
      </c>
      <c r="G28" t="s">
        <v>9</v>
      </c>
      <c r="H28" t="s">
        <v>306</v>
      </c>
      <c r="I28" s="51"/>
      <c r="J28" s="43"/>
      <c r="K28" s="43">
        <v>1</v>
      </c>
      <c r="L28" s="43">
        <v>1</v>
      </c>
      <c r="M28" s="43"/>
      <c r="N28" s="44">
        <v>2</v>
      </c>
      <c r="O28" s="43"/>
      <c r="P28" s="43">
        <v>2</v>
      </c>
      <c r="Q28" s="43">
        <v>2</v>
      </c>
      <c r="R28" s="45">
        <v>4</v>
      </c>
      <c r="S28" s="43"/>
      <c r="T28" s="43"/>
      <c r="U28" s="43"/>
      <c r="V28" s="43">
        <v>1</v>
      </c>
      <c r="W28" s="46">
        <v>1</v>
      </c>
      <c r="X28" s="43"/>
      <c r="Y28" s="43"/>
      <c r="Z28" s="47" t="s">
        <v>362</v>
      </c>
      <c r="AA28" s="48"/>
      <c r="AB28" s="56">
        <v>7</v>
      </c>
    </row>
    <row r="29" spans="1:29" x14ac:dyDescent="0.25">
      <c r="A29">
        <v>111</v>
      </c>
      <c r="B29" s="54">
        <v>93638</v>
      </c>
      <c r="C29" t="s">
        <v>46</v>
      </c>
      <c r="D29" t="s">
        <v>47</v>
      </c>
      <c r="F29" s="1">
        <v>1.992</v>
      </c>
      <c r="G29" t="s">
        <v>9</v>
      </c>
      <c r="H29" t="s">
        <v>308</v>
      </c>
      <c r="I29" s="51"/>
      <c r="J29" s="43"/>
      <c r="K29" s="43"/>
      <c r="L29" s="43">
        <v>1</v>
      </c>
      <c r="M29" s="43"/>
      <c r="N29" s="44">
        <v>1</v>
      </c>
      <c r="O29" s="43"/>
      <c r="P29" s="43"/>
      <c r="Q29" s="43">
        <v>2</v>
      </c>
      <c r="R29" s="45">
        <v>2</v>
      </c>
      <c r="S29" s="43"/>
      <c r="T29" s="43"/>
      <c r="U29" s="43"/>
      <c r="V29" s="43"/>
      <c r="W29" s="46"/>
      <c r="X29" s="43">
        <v>1</v>
      </c>
      <c r="Y29" s="43">
        <v>2</v>
      </c>
      <c r="Z29" s="47">
        <v>1</v>
      </c>
      <c r="AA29" s="48">
        <v>4</v>
      </c>
      <c r="AB29" s="56">
        <v>7</v>
      </c>
      <c r="AC29" s="52">
        <v>43478</v>
      </c>
    </row>
    <row r="30" spans="1:29" x14ac:dyDescent="0.25">
      <c r="A30">
        <v>2005</v>
      </c>
      <c r="B30" s="34">
        <v>94384</v>
      </c>
      <c r="C30" t="s">
        <v>24</v>
      </c>
      <c r="D30" t="s">
        <v>48</v>
      </c>
      <c r="F30" s="1">
        <v>2.375</v>
      </c>
      <c r="G30" t="s">
        <v>9</v>
      </c>
      <c r="H30" t="s">
        <v>306</v>
      </c>
      <c r="I30" s="51"/>
      <c r="J30" s="43"/>
      <c r="K30" s="43">
        <v>1</v>
      </c>
      <c r="L30" s="43">
        <v>1</v>
      </c>
      <c r="M30" s="43"/>
      <c r="N30" s="44">
        <v>2</v>
      </c>
      <c r="O30" s="43"/>
      <c r="P30" s="43">
        <v>2</v>
      </c>
      <c r="Q30" s="43">
        <v>2</v>
      </c>
      <c r="R30" s="45">
        <v>4</v>
      </c>
      <c r="S30" s="43"/>
      <c r="T30" s="43"/>
      <c r="U30" s="43"/>
      <c r="V30" s="43">
        <v>1</v>
      </c>
      <c r="W30" s="46">
        <v>1</v>
      </c>
      <c r="X30" s="43"/>
      <c r="Y30" s="43"/>
      <c r="Z30" s="47" t="s">
        <v>362</v>
      </c>
      <c r="AA30" s="48"/>
      <c r="AB30" s="56">
        <v>7</v>
      </c>
    </row>
    <row r="31" spans="1:29" x14ac:dyDescent="0.25">
      <c r="A31">
        <v>2023</v>
      </c>
      <c r="B31" s="34">
        <v>95169</v>
      </c>
      <c r="C31" t="s">
        <v>8</v>
      </c>
      <c r="D31" t="s">
        <v>49</v>
      </c>
      <c r="F31" s="1">
        <v>2</v>
      </c>
      <c r="G31" t="s">
        <v>9</v>
      </c>
      <c r="H31" t="s">
        <v>306</v>
      </c>
      <c r="I31" s="51">
        <v>2</v>
      </c>
      <c r="J31" s="43"/>
      <c r="K31" s="43">
        <v>1</v>
      </c>
      <c r="L31" s="43">
        <v>1</v>
      </c>
      <c r="M31" s="43"/>
      <c r="N31" s="44">
        <v>4</v>
      </c>
      <c r="O31" s="43"/>
      <c r="P31" s="43"/>
      <c r="Q31" s="43">
        <v>2</v>
      </c>
      <c r="R31" s="45">
        <v>2</v>
      </c>
      <c r="S31" s="43"/>
      <c r="T31" s="43"/>
      <c r="U31" s="43"/>
      <c r="V31" s="43">
        <v>1</v>
      </c>
      <c r="W31" s="46">
        <v>1</v>
      </c>
      <c r="X31" s="43"/>
      <c r="Y31" s="43"/>
      <c r="Z31" s="47" t="s">
        <v>362</v>
      </c>
      <c r="AA31" s="48"/>
      <c r="AB31" s="56">
        <v>7</v>
      </c>
    </row>
    <row r="32" spans="1:29" x14ac:dyDescent="0.25">
      <c r="A32">
        <v>2023</v>
      </c>
      <c r="B32" s="34">
        <v>95204</v>
      </c>
      <c r="C32" t="s">
        <v>8</v>
      </c>
      <c r="D32" t="s">
        <v>50</v>
      </c>
      <c r="F32" s="1">
        <v>3</v>
      </c>
      <c r="G32" t="s">
        <v>9</v>
      </c>
      <c r="H32" t="s">
        <v>306</v>
      </c>
      <c r="I32" s="51">
        <v>2</v>
      </c>
      <c r="J32" s="43"/>
      <c r="K32" s="43">
        <v>1</v>
      </c>
      <c r="L32" s="43">
        <v>1</v>
      </c>
      <c r="M32" s="43"/>
      <c r="N32" s="44">
        <v>4</v>
      </c>
      <c r="O32" s="43"/>
      <c r="P32" s="43"/>
      <c r="Q32" s="43">
        <v>2</v>
      </c>
      <c r="R32" s="45">
        <v>2</v>
      </c>
      <c r="S32" s="43"/>
      <c r="T32" s="43"/>
      <c r="U32" s="43"/>
      <c r="V32" s="43">
        <v>1</v>
      </c>
      <c r="W32" s="46">
        <v>1</v>
      </c>
      <c r="X32" s="43"/>
      <c r="Y32" s="43"/>
      <c r="Z32" s="47" t="s">
        <v>362</v>
      </c>
      <c r="AA32" s="48"/>
      <c r="AB32" s="56">
        <v>7</v>
      </c>
    </row>
    <row r="33" spans="1:29" x14ac:dyDescent="0.25">
      <c r="A33">
        <v>145</v>
      </c>
      <c r="B33" s="34">
        <v>95229</v>
      </c>
      <c r="C33" t="s">
        <v>20</v>
      </c>
      <c r="D33" t="s">
        <v>58</v>
      </c>
      <c r="F33" s="1">
        <v>5</v>
      </c>
      <c r="G33" t="s">
        <v>9</v>
      </c>
      <c r="H33" t="s">
        <v>306</v>
      </c>
      <c r="I33" s="51"/>
      <c r="J33" s="43"/>
      <c r="K33" s="43">
        <v>1</v>
      </c>
      <c r="L33" s="43">
        <v>1</v>
      </c>
      <c r="M33" s="43"/>
      <c r="N33" s="44">
        <v>2</v>
      </c>
      <c r="O33" s="43"/>
      <c r="P33" s="43"/>
      <c r="Q33" s="43"/>
      <c r="R33" s="45"/>
      <c r="S33" s="43"/>
      <c r="T33" s="43"/>
      <c r="U33" s="43"/>
      <c r="V33" s="43">
        <v>1</v>
      </c>
      <c r="W33" s="46">
        <v>1</v>
      </c>
      <c r="X33" s="43">
        <v>1</v>
      </c>
      <c r="Y33" s="43">
        <v>2</v>
      </c>
      <c r="Z33" s="47">
        <v>0.98469387755102045</v>
      </c>
      <c r="AA33" s="48">
        <v>3.9846938775510203</v>
      </c>
      <c r="AB33" s="56">
        <v>6.9846938775510203</v>
      </c>
      <c r="AC33" s="52">
        <v>44229</v>
      </c>
    </row>
    <row r="34" spans="1:29" x14ac:dyDescent="0.25">
      <c r="A34">
        <v>1058</v>
      </c>
      <c r="B34" s="34">
        <v>95157</v>
      </c>
      <c r="C34" t="s">
        <v>54</v>
      </c>
      <c r="D34" t="s">
        <v>55</v>
      </c>
      <c r="F34" s="1">
        <v>2</v>
      </c>
      <c r="G34" t="s">
        <v>9</v>
      </c>
      <c r="H34" t="s">
        <v>306</v>
      </c>
      <c r="I34" s="51"/>
      <c r="J34" s="43"/>
      <c r="K34" s="43"/>
      <c r="L34" s="43">
        <v>1</v>
      </c>
      <c r="M34" s="43"/>
      <c r="N34" s="44">
        <v>1</v>
      </c>
      <c r="O34" s="43">
        <v>2</v>
      </c>
      <c r="P34" s="43"/>
      <c r="Q34" s="43"/>
      <c r="R34" s="45">
        <v>2</v>
      </c>
      <c r="S34" s="43"/>
      <c r="T34" s="43"/>
      <c r="U34" s="43"/>
      <c r="V34" s="43"/>
      <c r="W34" s="46"/>
      <c r="X34" s="43">
        <v>1</v>
      </c>
      <c r="Y34" s="43">
        <v>2</v>
      </c>
      <c r="Z34" s="47">
        <v>0.89285714285714313</v>
      </c>
      <c r="AA34" s="48">
        <v>3.8928571428571432</v>
      </c>
      <c r="AB34" s="56">
        <v>6.8928571428571432</v>
      </c>
      <c r="AC34" s="52">
        <v>44482</v>
      </c>
    </row>
    <row r="35" spans="1:29" x14ac:dyDescent="0.25">
      <c r="A35">
        <v>1058</v>
      </c>
      <c r="B35" s="34">
        <v>95316</v>
      </c>
      <c r="C35" t="s">
        <v>54</v>
      </c>
      <c r="D35" t="s">
        <v>56</v>
      </c>
      <c r="F35" s="1">
        <v>2</v>
      </c>
      <c r="G35" t="s">
        <v>9</v>
      </c>
      <c r="H35" t="s">
        <v>306</v>
      </c>
      <c r="I35" s="51"/>
      <c r="J35" s="43"/>
      <c r="K35" s="43"/>
      <c r="L35" s="43">
        <v>1</v>
      </c>
      <c r="M35" s="43"/>
      <c r="N35" s="44">
        <v>1</v>
      </c>
      <c r="O35" s="43">
        <v>2</v>
      </c>
      <c r="P35" s="43"/>
      <c r="Q35" s="43"/>
      <c r="R35" s="45">
        <v>2</v>
      </c>
      <c r="S35" s="43"/>
      <c r="T35" s="43"/>
      <c r="U35" s="43"/>
      <c r="V35" s="43"/>
      <c r="W35" s="46"/>
      <c r="X35" s="43">
        <v>1</v>
      </c>
      <c r="Y35" s="43">
        <v>2</v>
      </c>
      <c r="Z35" s="47">
        <v>0.89285714285714313</v>
      </c>
      <c r="AA35" s="48">
        <v>3.8928571428571432</v>
      </c>
      <c r="AB35" s="56">
        <v>6.8928571428571432</v>
      </c>
      <c r="AC35" s="52">
        <v>44482</v>
      </c>
    </row>
    <row r="36" spans="1:29" x14ac:dyDescent="0.25">
      <c r="A36">
        <v>162</v>
      </c>
      <c r="B36" s="34">
        <v>95255</v>
      </c>
      <c r="C36" t="s">
        <v>60</v>
      </c>
      <c r="D36" t="s">
        <v>61</v>
      </c>
      <c r="E36" t="s">
        <v>309</v>
      </c>
      <c r="F36" s="1">
        <v>2</v>
      </c>
      <c r="G36" t="s">
        <v>9</v>
      </c>
      <c r="H36" t="s">
        <v>306</v>
      </c>
      <c r="I36" s="51"/>
      <c r="J36" s="43"/>
      <c r="K36" s="43"/>
      <c r="L36" s="43">
        <v>1</v>
      </c>
      <c r="M36" s="43"/>
      <c r="N36" s="44">
        <v>1</v>
      </c>
      <c r="O36" s="43">
        <v>2</v>
      </c>
      <c r="P36" s="43"/>
      <c r="Q36" s="43"/>
      <c r="R36" s="45">
        <v>2</v>
      </c>
      <c r="S36" s="43"/>
      <c r="T36" s="43"/>
      <c r="U36" s="43"/>
      <c r="V36" s="43"/>
      <c r="W36" s="46"/>
      <c r="X36" s="43">
        <v>1</v>
      </c>
      <c r="Y36" s="43">
        <v>2</v>
      </c>
      <c r="Z36" s="47">
        <v>0.78571428571428625</v>
      </c>
      <c r="AA36" s="48">
        <v>3.7857142857142865</v>
      </c>
      <c r="AB36" s="56">
        <v>6.7857142857142865</v>
      </c>
      <c r="AC36" s="52">
        <v>44587</v>
      </c>
    </row>
    <row r="37" spans="1:29" x14ac:dyDescent="0.25">
      <c r="A37">
        <v>162</v>
      </c>
      <c r="B37" s="34">
        <v>95341</v>
      </c>
      <c r="C37" t="s">
        <v>60</v>
      </c>
      <c r="D37" t="s">
        <v>62</v>
      </c>
      <c r="E37" t="s">
        <v>309</v>
      </c>
      <c r="F37" s="1">
        <v>2</v>
      </c>
      <c r="G37" t="s">
        <v>9</v>
      </c>
      <c r="H37" t="s">
        <v>306</v>
      </c>
      <c r="I37" s="51"/>
      <c r="J37" s="43"/>
      <c r="K37" s="43"/>
      <c r="L37" s="43">
        <v>1</v>
      </c>
      <c r="M37" s="43"/>
      <c r="N37" s="44">
        <v>1</v>
      </c>
      <c r="O37" s="43">
        <v>2</v>
      </c>
      <c r="P37" s="43"/>
      <c r="Q37" s="43"/>
      <c r="R37" s="45">
        <v>2</v>
      </c>
      <c r="S37" s="43"/>
      <c r="T37" s="43"/>
      <c r="U37" s="43"/>
      <c r="V37" s="43"/>
      <c r="W37" s="46"/>
      <c r="X37" s="43">
        <v>1</v>
      </c>
      <c r="Y37" s="43">
        <v>2</v>
      </c>
      <c r="Z37" s="47">
        <v>0.78571428571428625</v>
      </c>
      <c r="AA37" s="48">
        <v>3.7857142857142865</v>
      </c>
      <c r="AB37" s="56">
        <v>6.7857142857142865</v>
      </c>
      <c r="AC37" s="52">
        <v>44587</v>
      </c>
    </row>
    <row r="38" spans="1:29" ht="17.25" x14ac:dyDescent="0.25">
      <c r="A38">
        <v>145</v>
      </c>
      <c r="B38" s="34">
        <v>95141</v>
      </c>
      <c r="C38" t="s">
        <v>20</v>
      </c>
      <c r="D38" t="s">
        <v>335</v>
      </c>
      <c r="F38" s="1">
        <v>5</v>
      </c>
      <c r="G38" t="s">
        <v>9</v>
      </c>
      <c r="H38" t="s">
        <v>306</v>
      </c>
      <c r="I38" s="51"/>
      <c r="J38" s="43"/>
      <c r="K38" s="43">
        <v>1</v>
      </c>
      <c r="L38" s="43">
        <v>1</v>
      </c>
      <c r="M38" s="43"/>
      <c r="N38" s="44">
        <v>2</v>
      </c>
      <c r="O38" s="43"/>
      <c r="P38" s="43"/>
      <c r="Q38" s="43"/>
      <c r="R38" s="45"/>
      <c r="S38" s="43"/>
      <c r="T38" s="43"/>
      <c r="U38" s="43"/>
      <c r="V38" s="43">
        <v>1</v>
      </c>
      <c r="W38" s="46">
        <v>1</v>
      </c>
      <c r="X38" s="43">
        <v>1</v>
      </c>
      <c r="Y38" s="43">
        <v>2</v>
      </c>
      <c r="Z38" s="47">
        <v>0.55612244897959295</v>
      </c>
      <c r="AA38" s="48">
        <v>3.5561224489795928</v>
      </c>
      <c r="AB38" s="56">
        <v>6.5561224489795933</v>
      </c>
      <c r="AC38" s="52">
        <v>44707</v>
      </c>
    </row>
    <row r="39" spans="1:29" x14ac:dyDescent="0.25">
      <c r="A39">
        <v>145</v>
      </c>
      <c r="B39" s="34">
        <v>95156</v>
      </c>
      <c r="C39" t="s">
        <v>20</v>
      </c>
      <c r="D39" t="s">
        <v>59</v>
      </c>
      <c r="F39" s="1">
        <v>5</v>
      </c>
      <c r="G39" t="s">
        <v>9</v>
      </c>
      <c r="H39" t="s">
        <v>306</v>
      </c>
      <c r="I39" s="51"/>
      <c r="J39" s="43"/>
      <c r="K39" s="43">
        <v>1</v>
      </c>
      <c r="L39" s="43">
        <v>1</v>
      </c>
      <c r="M39" s="43"/>
      <c r="N39" s="44">
        <v>2</v>
      </c>
      <c r="O39" s="43"/>
      <c r="P39" s="43"/>
      <c r="Q39" s="43"/>
      <c r="R39" s="45"/>
      <c r="S39" s="43"/>
      <c r="T39" s="43"/>
      <c r="U39" s="43"/>
      <c r="V39" s="43">
        <v>1</v>
      </c>
      <c r="W39" s="46">
        <v>1</v>
      </c>
      <c r="X39" s="43">
        <v>1</v>
      </c>
      <c r="Y39" s="43">
        <v>2</v>
      </c>
      <c r="Z39" s="47">
        <v>0.5408163265306134</v>
      </c>
      <c r="AA39" s="48">
        <v>3.5408163265306136</v>
      </c>
      <c r="AB39" s="56">
        <v>6.5408163265306136</v>
      </c>
      <c r="AC39" s="52">
        <v>44712</v>
      </c>
    </row>
    <row r="40" spans="1:29" x14ac:dyDescent="0.25">
      <c r="A40">
        <v>1098</v>
      </c>
      <c r="B40" s="34">
        <v>95127</v>
      </c>
      <c r="C40" t="s">
        <v>25</v>
      </c>
      <c r="D40" t="s">
        <v>63</v>
      </c>
      <c r="F40" s="1">
        <v>5</v>
      </c>
      <c r="G40" t="s">
        <v>9</v>
      </c>
      <c r="H40" t="s">
        <v>306</v>
      </c>
      <c r="I40" s="51"/>
      <c r="J40" s="43"/>
      <c r="K40" s="43">
        <v>1</v>
      </c>
      <c r="L40" s="43">
        <v>1</v>
      </c>
      <c r="M40" s="43"/>
      <c r="N40" s="44">
        <v>2</v>
      </c>
      <c r="O40" s="43"/>
      <c r="P40" s="43"/>
      <c r="Q40" s="43"/>
      <c r="R40" s="45"/>
      <c r="S40" s="43"/>
      <c r="T40" s="43"/>
      <c r="U40" s="43"/>
      <c r="V40" s="43">
        <v>1</v>
      </c>
      <c r="W40" s="46">
        <v>1</v>
      </c>
      <c r="X40" s="43">
        <v>1</v>
      </c>
      <c r="Y40" s="43">
        <v>2</v>
      </c>
      <c r="Z40" s="47">
        <v>0.51020408163265429</v>
      </c>
      <c r="AA40" s="48">
        <v>3.5102040816326543</v>
      </c>
      <c r="AB40" s="56">
        <v>6.5102040816326543</v>
      </c>
      <c r="AC40" s="52">
        <v>44735</v>
      </c>
    </row>
    <row r="41" spans="1:29" ht="17.25" x14ac:dyDescent="0.25">
      <c r="A41">
        <v>2005</v>
      </c>
      <c r="B41" s="34">
        <v>93994</v>
      </c>
      <c r="C41" t="s">
        <v>24</v>
      </c>
      <c r="D41" t="s">
        <v>416</v>
      </c>
      <c r="F41" s="1">
        <v>4.5</v>
      </c>
      <c r="G41" t="s">
        <v>9</v>
      </c>
      <c r="H41" t="s">
        <v>306</v>
      </c>
      <c r="I41" s="51"/>
      <c r="J41" s="43">
        <v>2</v>
      </c>
      <c r="K41" s="43"/>
      <c r="L41" s="43"/>
      <c r="M41" s="43"/>
      <c r="N41" s="44">
        <v>2</v>
      </c>
      <c r="O41" s="43"/>
      <c r="P41" s="43">
        <v>2</v>
      </c>
      <c r="Q41" s="43">
        <v>2</v>
      </c>
      <c r="R41" s="45">
        <v>4</v>
      </c>
      <c r="S41" s="43"/>
      <c r="T41" s="43"/>
      <c r="U41" s="43"/>
      <c r="V41" s="43"/>
      <c r="W41" s="46"/>
      <c r="X41" s="43"/>
      <c r="Y41" s="43"/>
      <c r="Z41" s="47" t="s">
        <v>362</v>
      </c>
      <c r="AA41" s="48"/>
      <c r="AB41" s="56">
        <v>6</v>
      </c>
    </row>
    <row r="42" spans="1:29" ht="17.25" x14ac:dyDescent="0.25">
      <c r="A42">
        <v>2023</v>
      </c>
      <c r="B42" s="34">
        <v>95113</v>
      </c>
      <c r="C42" t="s">
        <v>8</v>
      </c>
      <c r="D42" t="s">
        <v>417</v>
      </c>
      <c r="F42" s="1">
        <v>1.25</v>
      </c>
      <c r="G42" t="s">
        <v>9</v>
      </c>
      <c r="H42" t="s">
        <v>306</v>
      </c>
      <c r="I42" s="51"/>
      <c r="J42" s="43">
        <v>2</v>
      </c>
      <c r="K42" s="43"/>
      <c r="L42" s="43"/>
      <c r="M42" s="43"/>
      <c r="N42" s="44">
        <v>2</v>
      </c>
      <c r="O42" s="43">
        <v>2</v>
      </c>
      <c r="P42" s="43">
        <v>2</v>
      </c>
      <c r="Q42" s="43"/>
      <c r="R42" s="45">
        <v>4</v>
      </c>
      <c r="S42" s="43"/>
      <c r="T42" s="43"/>
      <c r="U42" s="43"/>
      <c r="V42" s="43"/>
      <c r="W42" s="46"/>
      <c r="X42" s="43"/>
      <c r="Y42" s="43"/>
      <c r="Z42" s="47" t="s">
        <v>362</v>
      </c>
      <c r="AA42" s="48"/>
      <c r="AB42" s="56">
        <v>6</v>
      </c>
    </row>
    <row r="43" spans="1:29" x14ac:dyDescent="0.25">
      <c r="A43">
        <v>21</v>
      </c>
      <c r="B43" s="34">
        <v>95389</v>
      </c>
      <c r="C43" t="s">
        <v>51</v>
      </c>
      <c r="D43" t="s">
        <v>97</v>
      </c>
      <c r="F43" s="1">
        <v>2</v>
      </c>
      <c r="G43" t="s">
        <v>9</v>
      </c>
      <c r="H43" t="s">
        <v>306</v>
      </c>
      <c r="I43" s="51">
        <v>2</v>
      </c>
      <c r="J43" s="43"/>
      <c r="K43" s="43">
        <v>1</v>
      </c>
      <c r="L43" s="43">
        <v>1</v>
      </c>
      <c r="M43" s="43"/>
      <c r="N43" s="44">
        <v>4</v>
      </c>
      <c r="O43" s="43">
        <v>2</v>
      </c>
      <c r="P43" s="43"/>
      <c r="Q43" s="43"/>
      <c r="R43" s="45">
        <v>2</v>
      </c>
      <c r="S43" s="43"/>
      <c r="T43" s="43"/>
      <c r="U43" s="43"/>
      <c r="V43" s="43"/>
      <c r="W43" s="46"/>
      <c r="X43" s="43"/>
      <c r="Y43" s="43"/>
      <c r="Z43" s="47" t="s">
        <v>362</v>
      </c>
      <c r="AA43" s="48"/>
      <c r="AB43" s="56">
        <v>6</v>
      </c>
    </row>
    <row r="44" spans="1:29" x14ac:dyDescent="0.25">
      <c r="A44">
        <v>21</v>
      </c>
      <c r="B44" s="34">
        <v>95463</v>
      </c>
      <c r="C44" t="s">
        <v>51</v>
      </c>
      <c r="D44" t="s">
        <v>99</v>
      </c>
      <c r="F44" s="1">
        <v>2</v>
      </c>
      <c r="G44" t="s">
        <v>9</v>
      </c>
      <c r="H44" t="s">
        <v>306</v>
      </c>
      <c r="I44" s="51"/>
      <c r="J44" s="43"/>
      <c r="K44" s="43">
        <v>1</v>
      </c>
      <c r="L44" s="43">
        <v>1</v>
      </c>
      <c r="M44" s="43"/>
      <c r="N44" s="44">
        <v>2</v>
      </c>
      <c r="O44" s="43">
        <v>2</v>
      </c>
      <c r="P44" s="43">
        <v>2</v>
      </c>
      <c r="Q44" s="43"/>
      <c r="R44" s="45">
        <v>4</v>
      </c>
      <c r="S44" s="43"/>
      <c r="T44" s="43"/>
      <c r="U44" s="43"/>
      <c r="V44" s="43"/>
      <c r="W44" s="46"/>
      <c r="X44" s="43"/>
      <c r="Y44" s="43"/>
      <c r="Z44" s="47" t="s">
        <v>362</v>
      </c>
      <c r="AA44" s="48"/>
      <c r="AB44" s="56">
        <v>6</v>
      </c>
    </row>
    <row r="45" spans="1:29" x14ac:dyDescent="0.25">
      <c r="A45">
        <v>24</v>
      </c>
      <c r="B45" s="34">
        <v>95288</v>
      </c>
      <c r="C45" t="s">
        <v>12</v>
      </c>
      <c r="D45" t="s">
        <v>91</v>
      </c>
      <c r="F45" s="1">
        <v>5</v>
      </c>
      <c r="G45" t="s">
        <v>9</v>
      </c>
      <c r="H45" t="s">
        <v>306</v>
      </c>
      <c r="I45" s="51">
        <v>2</v>
      </c>
      <c r="J45" s="43"/>
      <c r="K45" s="43">
        <v>1</v>
      </c>
      <c r="L45" s="43">
        <v>1</v>
      </c>
      <c r="M45" s="43"/>
      <c r="N45" s="44">
        <v>4</v>
      </c>
      <c r="O45" s="43">
        <v>2</v>
      </c>
      <c r="P45" s="43"/>
      <c r="Q45" s="43"/>
      <c r="R45" s="45">
        <v>2</v>
      </c>
      <c r="S45" s="43"/>
      <c r="T45" s="43"/>
      <c r="U45" s="43"/>
      <c r="V45" s="43"/>
      <c r="W45" s="46"/>
      <c r="X45" s="43"/>
      <c r="Y45" s="43"/>
      <c r="Z45" s="47" t="s">
        <v>362</v>
      </c>
      <c r="AA45" s="48"/>
      <c r="AB45" s="56">
        <v>6</v>
      </c>
    </row>
    <row r="46" spans="1:29" x14ac:dyDescent="0.25">
      <c r="A46">
        <v>80</v>
      </c>
      <c r="B46" s="34">
        <v>95420</v>
      </c>
      <c r="C46" t="s">
        <v>27</v>
      </c>
      <c r="D46" t="s">
        <v>98</v>
      </c>
      <c r="F46" s="1">
        <v>5</v>
      </c>
      <c r="G46" t="s">
        <v>9</v>
      </c>
      <c r="H46" t="s">
        <v>306</v>
      </c>
      <c r="I46" s="51"/>
      <c r="J46" s="43"/>
      <c r="K46" s="43">
        <v>1</v>
      </c>
      <c r="L46" s="43">
        <v>1</v>
      </c>
      <c r="M46" s="43"/>
      <c r="N46" s="44">
        <v>2</v>
      </c>
      <c r="O46" s="43">
        <v>2</v>
      </c>
      <c r="P46" s="43"/>
      <c r="Q46" s="43">
        <v>2</v>
      </c>
      <c r="R46" s="45">
        <v>4</v>
      </c>
      <c r="S46" s="43"/>
      <c r="T46" s="43"/>
      <c r="U46" s="43"/>
      <c r="V46" s="43"/>
      <c r="W46" s="46"/>
      <c r="X46" s="43"/>
      <c r="Y46" s="43"/>
      <c r="Z46" s="47" t="s">
        <v>362</v>
      </c>
      <c r="AA46" s="48"/>
      <c r="AB46" s="56">
        <v>6</v>
      </c>
    </row>
    <row r="47" spans="1:29" x14ac:dyDescent="0.25">
      <c r="A47">
        <v>2023</v>
      </c>
      <c r="B47" s="34">
        <v>95273</v>
      </c>
      <c r="C47" t="s">
        <v>8</v>
      </c>
      <c r="D47" t="s">
        <v>90</v>
      </c>
      <c r="F47" s="1">
        <v>2</v>
      </c>
      <c r="G47" t="s">
        <v>9</v>
      </c>
      <c r="H47" t="s">
        <v>306</v>
      </c>
      <c r="I47" s="51">
        <v>2</v>
      </c>
      <c r="J47" s="43"/>
      <c r="K47" s="43"/>
      <c r="L47" s="43">
        <v>1</v>
      </c>
      <c r="M47" s="43"/>
      <c r="N47" s="44">
        <v>3</v>
      </c>
      <c r="O47" s="43"/>
      <c r="P47" s="43"/>
      <c r="Q47" s="43">
        <v>2</v>
      </c>
      <c r="R47" s="45">
        <v>2</v>
      </c>
      <c r="S47" s="43"/>
      <c r="T47" s="43"/>
      <c r="U47" s="43"/>
      <c r="V47" s="43">
        <v>1</v>
      </c>
      <c r="W47" s="46">
        <v>1</v>
      </c>
      <c r="X47" s="43"/>
      <c r="Y47" s="43"/>
      <c r="Z47" s="47" t="s">
        <v>362</v>
      </c>
      <c r="AA47" s="48"/>
      <c r="AB47" s="56">
        <v>6</v>
      </c>
    </row>
    <row r="48" spans="1:29" x14ac:dyDescent="0.25">
      <c r="A48">
        <v>2023</v>
      </c>
      <c r="B48" s="34">
        <v>95297</v>
      </c>
      <c r="C48" t="s">
        <v>8</v>
      </c>
      <c r="D48" t="s">
        <v>92</v>
      </c>
      <c r="F48" s="1">
        <v>3</v>
      </c>
      <c r="G48" t="s">
        <v>9</v>
      </c>
      <c r="H48" t="s">
        <v>306</v>
      </c>
      <c r="I48" s="51"/>
      <c r="J48" s="43"/>
      <c r="K48" s="43"/>
      <c r="L48" s="43">
        <v>1</v>
      </c>
      <c r="M48" s="43"/>
      <c r="N48" s="44">
        <v>1</v>
      </c>
      <c r="O48" s="43">
        <v>2</v>
      </c>
      <c r="P48" s="43"/>
      <c r="Q48" s="43">
        <v>2</v>
      </c>
      <c r="R48" s="45">
        <v>4</v>
      </c>
      <c r="S48" s="43"/>
      <c r="T48" s="43"/>
      <c r="U48" s="43"/>
      <c r="V48" s="43">
        <v>1</v>
      </c>
      <c r="W48" s="46">
        <v>1</v>
      </c>
      <c r="X48" s="43"/>
      <c r="Y48" s="43"/>
      <c r="Z48" s="47" t="s">
        <v>362</v>
      </c>
      <c r="AA48" s="48"/>
      <c r="AB48" s="56">
        <v>6</v>
      </c>
    </row>
    <row r="49" spans="1:29" x14ac:dyDescent="0.25">
      <c r="A49">
        <v>1085</v>
      </c>
      <c r="B49" s="34">
        <v>95372</v>
      </c>
      <c r="C49" t="s">
        <v>28</v>
      </c>
      <c r="D49" t="s">
        <v>130</v>
      </c>
      <c r="F49" s="1">
        <v>2</v>
      </c>
      <c r="G49" t="s">
        <v>9</v>
      </c>
      <c r="H49" t="s">
        <v>306</v>
      </c>
      <c r="I49" s="51"/>
      <c r="J49" s="43"/>
      <c r="K49" s="43">
        <v>1</v>
      </c>
      <c r="L49" s="43">
        <v>1</v>
      </c>
      <c r="M49" s="43"/>
      <c r="N49" s="44">
        <v>2</v>
      </c>
      <c r="O49" s="43"/>
      <c r="P49" s="43">
        <v>2</v>
      </c>
      <c r="Q49" s="43"/>
      <c r="R49" s="45">
        <v>2</v>
      </c>
      <c r="S49" s="43"/>
      <c r="T49" s="43"/>
      <c r="U49" s="43"/>
      <c r="V49" s="43"/>
      <c r="W49" s="46"/>
      <c r="X49" s="43">
        <v>1</v>
      </c>
      <c r="Y49" s="43"/>
      <c r="Z49" s="47">
        <v>0.95408163265306134</v>
      </c>
      <c r="AA49" s="48">
        <v>1.9540816326530615</v>
      </c>
      <c r="AB49" s="56">
        <v>5.954081632653061</v>
      </c>
      <c r="AC49" s="52">
        <v>44336</v>
      </c>
    </row>
    <row r="50" spans="1:29" x14ac:dyDescent="0.25">
      <c r="A50">
        <v>152</v>
      </c>
      <c r="B50" s="34">
        <v>92566</v>
      </c>
      <c r="C50" t="s">
        <v>132</v>
      </c>
      <c r="D50" t="s">
        <v>135</v>
      </c>
      <c r="F50" s="1">
        <v>2</v>
      </c>
      <c r="G50" t="s">
        <v>9</v>
      </c>
      <c r="H50" t="s">
        <v>306</v>
      </c>
      <c r="I50" s="51"/>
      <c r="J50" s="43"/>
      <c r="K50" s="43">
        <v>1</v>
      </c>
      <c r="L50" s="43">
        <v>1</v>
      </c>
      <c r="M50" s="43"/>
      <c r="N50" s="44">
        <v>2</v>
      </c>
      <c r="O50" s="43"/>
      <c r="P50" s="43"/>
      <c r="Q50" s="43"/>
      <c r="R50" s="45"/>
      <c r="S50" s="43"/>
      <c r="T50" s="43"/>
      <c r="U50" s="43"/>
      <c r="V50" s="43"/>
      <c r="W50" s="46"/>
      <c r="X50" s="43">
        <v>1</v>
      </c>
      <c r="Y50" s="43">
        <v>2</v>
      </c>
      <c r="Z50" s="47">
        <v>0.83163265306122491</v>
      </c>
      <c r="AA50" s="48">
        <v>3.831632653061225</v>
      </c>
      <c r="AB50" s="56">
        <v>5.8316326530612255</v>
      </c>
      <c r="AC50" s="52">
        <v>44515</v>
      </c>
    </row>
    <row r="51" spans="1:29" ht="17.25" x14ac:dyDescent="0.25">
      <c r="A51">
        <v>145</v>
      </c>
      <c r="B51" s="34">
        <v>95182</v>
      </c>
      <c r="C51" t="s">
        <v>20</v>
      </c>
      <c r="D51" t="s">
        <v>337</v>
      </c>
      <c r="F51" s="1">
        <v>5</v>
      </c>
      <c r="G51" t="s">
        <v>9</v>
      </c>
      <c r="H51" t="s">
        <v>306</v>
      </c>
      <c r="I51" s="51"/>
      <c r="J51" s="43"/>
      <c r="K51" s="43">
        <v>1</v>
      </c>
      <c r="L51" s="43">
        <v>1</v>
      </c>
      <c r="M51" s="43"/>
      <c r="N51" s="44">
        <v>2</v>
      </c>
      <c r="O51" s="43"/>
      <c r="P51" s="43"/>
      <c r="Q51" s="43"/>
      <c r="R51" s="45"/>
      <c r="S51" s="43"/>
      <c r="T51" s="43"/>
      <c r="U51" s="43"/>
      <c r="V51" s="43"/>
      <c r="W51" s="46"/>
      <c r="X51" s="43">
        <v>1</v>
      </c>
      <c r="Y51" s="43">
        <v>2</v>
      </c>
      <c r="Z51" s="47">
        <v>0.75510204081632715</v>
      </c>
      <c r="AA51" s="48">
        <v>3.7551020408163271</v>
      </c>
      <c r="AB51" s="56">
        <v>5.7551020408163271</v>
      </c>
      <c r="AC51" s="52">
        <v>44601</v>
      </c>
    </row>
    <row r="52" spans="1:29" x14ac:dyDescent="0.25">
      <c r="A52">
        <v>343</v>
      </c>
      <c r="B52" s="34">
        <v>95070</v>
      </c>
      <c r="C52" t="s">
        <v>16</v>
      </c>
      <c r="D52" t="s">
        <v>137</v>
      </c>
      <c r="E52" t="s">
        <v>307</v>
      </c>
      <c r="F52" s="1">
        <v>5</v>
      </c>
      <c r="G52" t="s">
        <v>9</v>
      </c>
      <c r="H52" t="s">
        <v>306</v>
      </c>
      <c r="I52" s="51"/>
      <c r="J52" s="43"/>
      <c r="K52" s="43">
        <v>1</v>
      </c>
      <c r="L52" s="43">
        <v>1</v>
      </c>
      <c r="M52" s="43">
        <v>-2</v>
      </c>
      <c r="N52" s="44"/>
      <c r="O52" s="43"/>
      <c r="P52" s="43"/>
      <c r="Q52" s="43">
        <v>2</v>
      </c>
      <c r="R52" s="45">
        <v>2</v>
      </c>
      <c r="S52" s="43"/>
      <c r="T52" s="43"/>
      <c r="U52" s="43"/>
      <c r="V52" s="43"/>
      <c r="W52" s="46"/>
      <c r="X52" s="43">
        <v>1</v>
      </c>
      <c r="Y52" s="43">
        <v>2</v>
      </c>
      <c r="Z52" s="47">
        <v>0.70918367346938849</v>
      </c>
      <c r="AA52" s="48">
        <v>3.7091836734693886</v>
      </c>
      <c r="AB52" s="56">
        <v>5.7091836734693882</v>
      </c>
      <c r="AC52" s="52">
        <v>44637</v>
      </c>
    </row>
    <row r="53" spans="1:29" ht="17.25" x14ac:dyDescent="0.25">
      <c r="A53">
        <v>24</v>
      </c>
      <c r="B53" s="34">
        <v>95129</v>
      </c>
      <c r="C53" t="s">
        <v>12</v>
      </c>
      <c r="D53" t="s">
        <v>341</v>
      </c>
      <c r="F53" s="1">
        <v>2</v>
      </c>
      <c r="G53" t="s">
        <v>9</v>
      </c>
      <c r="H53" t="s">
        <v>306</v>
      </c>
      <c r="I53" s="51"/>
      <c r="J53" s="43"/>
      <c r="K53" s="43">
        <v>1</v>
      </c>
      <c r="L53" s="43">
        <v>1</v>
      </c>
      <c r="M53" s="43"/>
      <c r="N53" s="44">
        <v>2</v>
      </c>
      <c r="O53" s="43"/>
      <c r="P53" s="43"/>
      <c r="Q53" s="43"/>
      <c r="R53" s="45"/>
      <c r="S53" s="43"/>
      <c r="T53" s="43"/>
      <c r="U53" s="43"/>
      <c r="V53" s="43"/>
      <c r="W53" s="46"/>
      <c r="X53" s="43">
        <v>1</v>
      </c>
      <c r="Y53" s="43">
        <v>2</v>
      </c>
      <c r="Z53" s="47">
        <v>0.64795918367347027</v>
      </c>
      <c r="AA53" s="48">
        <v>3.6479591836734704</v>
      </c>
      <c r="AB53" s="56">
        <v>5.6479591836734704</v>
      </c>
      <c r="AC53" s="52">
        <v>44662</v>
      </c>
    </row>
    <row r="54" spans="1:29" x14ac:dyDescent="0.25">
      <c r="A54">
        <v>152</v>
      </c>
      <c r="B54" s="34">
        <v>93921</v>
      </c>
      <c r="C54" t="s">
        <v>132</v>
      </c>
      <c r="D54" t="s">
        <v>136</v>
      </c>
      <c r="F54" s="1">
        <v>2</v>
      </c>
      <c r="G54" t="s">
        <v>9</v>
      </c>
      <c r="H54" t="s">
        <v>306</v>
      </c>
      <c r="I54" s="51"/>
      <c r="J54" s="43"/>
      <c r="K54" s="43">
        <v>1</v>
      </c>
      <c r="L54" s="43">
        <v>1</v>
      </c>
      <c r="M54" s="43"/>
      <c r="N54" s="44">
        <v>2</v>
      </c>
      <c r="O54" s="43"/>
      <c r="P54" s="43"/>
      <c r="Q54" s="43"/>
      <c r="R54" s="45"/>
      <c r="S54" s="43"/>
      <c r="T54" s="43"/>
      <c r="U54" s="43"/>
      <c r="V54" s="43"/>
      <c r="W54" s="46"/>
      <c r="X54" s="43">
        <v>1</v>
      </c>
      <c r="Y54" s="43">
        <v>2</v>
      </c>
      <c r="Z54" s="47">
        <v>0.63265306122449072</v>
      </c>
      <c r="AA54" s="48">
        <v>3.6326530612244907</v>
      </c>
      <c r="AB54" s="56">
        <v>5.6326530612244907</v>
      </c>
      <c r="AC54" s="52">
        <v>44663</v>
      </c>
    </row>
    <row r="55" spans="1:29" x14ac:dyDescent="0.25">
      <c r="A55">
        <v>36</v>
      </c>
      <c r="B55" s="34">
        <v>95093</v>
      </c>
      <c r="C55" t="s">
        <v>40</v>
      </c>
      <c r="D55" t="s">
        <v>140</v>
      </c>
      <c r="F55" s="1">
        <v>5</v>
      </c>
      <c r="G55" t="s">
        <v>9</v>
      </c>
      <c r="H55" t="s">
        <v>306</v>
      </c>
      <c r="I55" s="51"/>
      <c r="J55" s="43"/>
      <c r="K55" s="43">
        <v>1</v>
      </c>
      <c r="L55" s="43">
        <v>1</v>
      </c>
      <c r="M55" s="43"/>
      <c r="N55" s="44">
        <v>2</v>
      </c>
      <c r="O55" s="43"/>
      <c r="P55" s="43"/>
      <c r="Q55" s="43"/>
      <c r="R55" s="45"/>
      <c r="S55" s="43"/>
      <c r="T55" s="43"/>
      <c r="U55" s="43"/>
      <c r="V55" s="43"/>
      <c r="W55" s="46"/>
      <c r="X55" s="43">
        <v>1</v>
      </c>
      <c r="Y55" s="43">
        <v>2</v>
      </c>
      <c r="Z55" s="47">
        <v>0.58673469387755206</v>
      </c>
      <c r="AA55" s="48">
        <v>3.5867346938775522</v>
      </c>
      <c r="AB55" s="56">
        <v>5.5867346938775526</v>
      </c>
      <c r="AC55" s="52">
        <v>44691</v>
      </c>
    </row>
    <row r="56" spans="1:29" x14ac:dyDescent="0.25">
      <c r="A56">
        <v>36</v>
      </c>
      <c r="B56" s="34">
        <v>95097</v>
      </c>
      <c r="C56" t="s">
        <v>40</v>
      </c>
      <c r="D56" t="s">
        <v>141</v>
      </c>
      <c r="F56" s="1">
        <v>1.5</v>
      </c>
      <c r="G56" t="s">
        <v>9</v>
      </c>
      <c r="H56" t="s">
        <v>306</v>
      </c>
      <c r="I56" s="51"/>
      <c r="J56" s="43"/>
      <c r="K56" s="43">
        <v>1</v>
      </c>
      <c r="L56" s="43">
        <v>1</v>
      </c>
      <c r="M56" s="43"/>
      <c r="N56" s="44">
        <v>2</v>
      </c>
      <c r="O56" s="43"/>
      <c r="P56" s="43"/>
      <c r="Q56" s="43"/>
      <c r="R56" s="45"/>
      <c r="S56" s="43"/>
      <c r="T56" s="43"/>
      <c r="U56" s="43"/>
      <c r="V56" s="43"/>
      <c r="W56" s="46"/>
      <c r="X56" s="43">
        <v>1</v>
      </c>
      <c r="Y56" s="43">
        <v>2</v>
      </c>
      <c r="Z56" s="47">
        <v>0.57142857142857251</v>
      </c>
      <c r="AA56" s="48">
        <v>3.5714285714285725</v>
      </c>
      <c r="AB56" s="56">
        <v>5.571428571428573</v>
      </c>
      <c r="AC56" s="52">
        <v>44699</v>
      </c>
    </row>
    <row r="57" spans="1:29" x14ac:dyDescent="0.25">
      <c r="A57">
        <v>145</v>
      </c>
      <c r="B57" s="34">
        <v>95384</v>
      </c>
      <c r="C57" t="s">
        <v>20</v>
      </c>
      <c r="D57" t="s">
        <v>138</v>
      </c>
      <c r="F57" s="1">
        <v>5</v>
      </c>
      <c r="G57" t="s">
        <v>9</v>
      </c>
      <c r="H57" t="s">
        <v>306</v>
      </c>
      <c r="I57" s="51"/>
      <c r="J57" s="43"/>
      <c r="K57" s="43">
        <v>1</v>
      </c>
      <c r="L57" s="43">
        <v>1</v>
      </c>
      <c r="M57" s="43"/>
      <c r="N57" s="44">
        <v>2</v>
      </c>
      <c r="O57" s="43"/>
      <c r="P57" s="43"/>
      <c r="Q57" s="43"/>
      <c r="R57" s="45"/>
      <c r="S57" s="43"/>
      <c r="T57" s="43"/>
      <c r="U57" s="43"/>
      <c r="V57" s="43"/>
      <c r="W57" s="46"/>
      <c r="X57" s="43">
        <v>1</v>
      </c>
      <c r="Y57" s="43">
        <v>2</v>
      </c>
      <c r="Z57" s="47">
        <v>0.55612244897959295</v>
      </c>
      <c r="AA57" s="48">
        <v>3.5561224489795928</v>
      </c>
      <c r="AB57" s="56">
        <v>5.5561224489795933</v>
      </c>
      <c r="AC57" s="52">
        <v>44707</v>
      </c>
    </row>
    <row r="58" spans="1:29" ht="17.25" x14ac:dyDescent="0.25">
      <c r="A58">
        <v>2023</v>
      </c>
      <c r="B58" s="34">
        <v>95241</v>
      </c>
      <c r="C58" t="s">
        <v>8</v>
      </c>
      <c r="D58" t="s">
        <v>418</v>
      </c>
      <c r="F58" s="1">
        <v>2</v>
      </c>
      <c r="G58" t="s">
        <v>9</v>
      </c>
      <c r="H58" t="s">
        <v>306</v>
      </c>
      <c r="I58" s="51"/>
      <c r="J58" s="43">
        <v>2</v>
      </c>
      <c r="K58" s="43"/>
      <c r="L58" s="43"/>
      <c r="M58" s="43"/>
      <c r="N58" s="44">
        <v>2</v>
      </c>
      <c r="O58" s="43"/>
      <c r="P58" s="43"/>
      <c r="Q58" s="43">
        <v>2</v>
      </c>
      <c r="R58" s="45">
        <v>2</v>
      </c>
      <c r="S58" s="43"/>
      <c r="T58" s="43"/>
      <c r="U58" s="43"/>
      <c r="V58" s="43">
        <v>1</v>
      </c>
      <c r="W58" s="46">
        <v>1</v>
      </c>
      <c r="X58" s="43"/>
      <c r="Y58" s="43"/>
      <c r="Z58" s="47" t="s">
        <v>362</v>
      </c>
      <c r="AA58" s="48"/>
      <c r="AB58" s="56">
        <v>5</v>
      </c>
    </row>
    <row r="59" spans="1:29" ht="17.25" x14ac:dyDescent="0.25">
      <c r="A59">
        <v>2023</v>
      </c>
      <c r="B59" s="34">
        <v>95244</v>
      </c>
      <c r="C59" t="s">
        <v>8</v>
      </c>
      <c r="D59" t="s">
        <v>419</v>
      </c>
      <c r="F59" s="1">
        <v>2</v>
      </c>
      <c r="G59" t="s">
        <v>9</v>
      </c>
      <c r="H59" t="s">
        <v>306</v>
      </c>
      <c r="I59" s="51"/>
      <c r="J59" s="43">
        <v>2</v>
      </c>
      <c r="K59" s="43"/>
      <c r="L59" s="43"/>
      <c r="M59" s="43"/>
      <c r="N59" s="44">
        <v>2</v>
      </c>
      <c r="O59" s="43"/>
      <c r="P59" s="43"/>
      <c r="Q59" s="43">
        <v>2</v>
      </c>
      <c r="R59" s="45">
        <v>2</v>
      </c>
      <c r="S59" s="43"/>
      <c r="T59" s="43"/>
      <c r="U59" s="43"/>
      <c r="V59" s="43">
        <v>1</v>
      </c>
      <c r="W59" s="46">
        <v>1</v>
      </c>
      <c r="X59" s="43"/>
      <c r="Y59" s="43"/>
      <c r="Z59" s="47" t="s">
        <v>362</v>
      </c>
      <c r="AA59" s="48"/>
      <c r="AB59" s="56">
        <v>5</v>
      </c>
    </row>
    <row r="60" spans="1:29" ht="17.25" x14ac:dyDescent="0.25">
      <c r="A60">
        <v>136</v>
      </c>
      <c r="B60" s="34">
        <v>92998</v>
      </c>
      <c r="C60" t="s">
        <v>142</v>
      </c>
      <c r="D60" t="s">
        <v>143</v>
      </c>
      <c r="F60" s="1">
        <v>5</v>
      </c>
      <c r="G60" t="s">
        <v>9</v>
      </c>
      <c r="H60" t="s">
        <v>306</v>
      </c>
      <c r="I60" s="51"/>
      <c r="J60" s="43"/>
      <c r="K60" s="43">
        <v>1</v>
      </c>
      <c r="L60" s="43">
        <v>1</v>
      </c>
      <c r="M60" s="43"/>
      <c r="N60" s="44">
        <v>2</v>
      </c>
      <c r="O60" s="43"/>
      <c r="P60" s="43"/>
      <c r="Q60" s="43">
        <v>2</v>
      </c>
      <c r="R60" s="45">
        <v>2</v>
      </c>
      <c r="S60" s="43"/>
      <c r="T60" s="43"/>
      <c r="U60" s="43"/>
      <c r="V60" s="43">
        <v>1</v>
      </c>
      <c r="W60" s="46">
        <v>1</v>
      </c>
      <c r="X60" s="43"/>
      <c r="Y60" s="43"/>
      <c r="Z60" s="47" t="s">
        <v>362</v>
      </c>
      <c r="AA60" s="48"/>
      <c r="AB60" s="56">
        <v>5</v>
      </c>
    </row>
    <row r="61" spans="1:29" ht="17.25" x14ac:dyDescent="0.25">
      <c r="A61">
        <v>174</v>
      </c>
      <c r="B61" s="34">
        <v>95299</v>
      </c>
      <c r="C61" t="s">
        <v>223</v>
      </c>
      <c r="D61" t="s">
        <v>342</v>
      </c>
      <c r="F61" s="1">
        <v>1.63</v>
      </c>
      <c r="G61" t="s">
        <v>9</v>
      </c>
      <c r="H61" t="s">
        <v>306</v>
      </c>
      <c r="I61" s="51"/>
      <c r="J61" s="43"/>
      <c r="K61" s="43">
        <v>1</v>
      </c>
      <c r="L61" s="43">
        <v>1</v>
      </c>
      <c r="M61" s="43"/>
      <c r="N61" s="44">
        <v>2</v>
      </c>
      <c r="O61" s="43">
        <v>2</v>
      </c>
      <c r="P61" s="43"/>
      <c r="Q61" s="43"/>
      <c r="R61" s="45">
        <v>2</v>
      </c>
      <c r="S61" s="43"/>
      <c r="T61" s="43"/>
      <c r="U61" s="43"/>
      <c r="V61" s="43">
        <v>1</v>
      </c>
      <c r="W61" s="46">
        <v>1</v>
      </c>
      <c r="X61" s="43"/>
      <c r="Y61" s="43"/>
      <c r="Z61" s="47" t="s">
        <v>362</v>
      </c>
      <c r="AA61" s="48"/>
      <c r="AB61" s="56">
        <v>5</v>
      </c>
    </row>
    <row r="62" spans="1:29" ht="0" hidden="1" customHeight="1" x14ac:dyDescent="0.25">
      <c r="A62">
        <v>152</v>
      </c>
      <c r="B62" s="34">
        <v>92198</v>
      </c>
      <c r="C62" t="s">
        <v>132</v>
      </c>
      <c r="D62" t="s">
        <v>256</v>
      </c>
      <c r="F62" s="1">
        <v>0.25</v>
      </c>
      <c r="G62" t="s">
        <v>9</v>
      </c>
      <c r="H62" t="s">
        <v>306</v>
      </c>
      <c r="I62" s="51"/>
      <c r="J62" s="43"/>
      <c r="K62" s="43"/>
      <c r="L62" s="43"/>
      <c r="M62" s="43"/>
      <c r="N62" s="44"/>
      <c r="O62" s="43"/>
      <c r="P62" s="43"/>
      <c r="Q62" s="43"/>
      <c r="R62" s="45"/>
      <c r="S62" s="43"/>
      <c r="T62" s="43"/>
      <c r="U62" s="43"/>
      <c r="V62" s="43"/>
      <c r="W62" s="46"/>
      <c r="X62" s="43"/>
      <c r="Y62" s="43"/>
      <c r="Z62" s="47"/>
      <c r="AA62" s="48"/>
      <c r="AB62" s="82">
        <v>0</v>
      </c>
    </row>
    <row r="63" spans="1:29" x14ac:dyDescent="0.25">
      <c r="A63">
        <v>343</v>
      </c>
      <c r="B63" s="34">
        <v>95267</v>
      </c>
      <c r="C63" t="s">
        <v>16</v>
      </c>
      <c r="D63" t="s">
        <v>145</v>
      </c>
      <c r="E63" t="s">
        <v>307</v>
      </c>
      <c r="F63" s="1">
        <v>3</v>
      </c>
      <c r="G63" t="s">
        <v>9</v>
      </c>
      <c r="H63" t="s">
        <v>306</v>
      </c>
      <c r="I63" s="51"/>
      <c r="J63" s="43"/>
      <c r="K63" s="43">
        <v>1</v>
      </c>
      <c r="L63" s="43">
        <v>1</v>
      </c>
      <c r="M63" s="43"/>
      <c r="N63" s="44">
        <v>2</v>
      </c>
      <c r="O63" s="43"/>
      <c r="P63" s="43"/>
      <c r="Q63" s="43">
        <v>2</v>
      </c>
      <c r="R63" s="45">
        <v>2</v>
      </c>
      <c r="S63" s="43"/>
      <c r="T63" s="43"/>
      <c r="U63" s="43"/>
      <c r="V63" s="43">
        <v>1</v>
      </c>
      <c r="W63" s="46">
        <v>1</v>
      </c>
      <c r="X63" s="43"/>
      <c r="Y63" s="43"/>
      <c r="Z63" s="47" t="s">
        <v>362</v>
      </c>
      <c r="AA63" s="48"/>
      <c r="AB63" s="56">
        <v>5</v>
      </c>
    </row>
    <row r="64" spans="1:29" x14ac:dyDescent="0.25">
      <c r="A64">
        <v>2023</v>
      </c>
      <c r="B64" s="34">
        <v>95221</v>
      </c>
      <c r="C64" t="s">
        <v>8</v>
      </c>
      <c r="D64" t="s">
        <v>144</v>
      </c>
      <c r="F64" s="1">
        <v>5</v>
      </c>
      <c r="G64" t="s">
        <v>9</v>
      </c>
      <c r="H64" t="s">
        <v>306</v>
      </c>
      <c r="I64" s="51"/>
      <c r="J64" s="43"/>
      <c r="K64" s="43">
        <v>1</v>
      </c>
      <c r="L64" s="43">
        <v>1</v>
      </c>
      <c r="M64" s="43"/>
      <c r="N64" s="44">
        <v>2</v>
      </c>
      <c r="O64" s="43"/>
      <c r="P64" s="43"/>
      <c r="Q64" s="43">
        <v>2</v>
      </c>
      <c r="R64" s="45">
        <v>2</v>
      </c>
      <c r="S64" s="43"/>
      <c r="T64" s="43"/>
      <c r="U64" s="43"/>
      <c r="V64" s="43">
        <v>1</v>
      </c>
      <c r="W64" s="46">
        <v>1</v>
      </c>
      <c r="X64" s="43"/>
      <c r="Y64" s="43"/>
      <c r="Z64" s="47" t="s">
        <v>362</v>
      </c>
      <c r="AA64" s="48"/>
      <c r="AB64" s="56">
        <v>5</v>
      </c>
    </row>
    <row r="65" spans="1:29" x14ac:dyDescent="0.25">
      <c r="A65">
        <v>1058</v>
      </c>
      <c r="B65" s="34">
        <v>95117</v>
      </c>
      <c r="C65" t="s">
        <v>54</v>
      </c>
      <c r="D65" t="s">
        <v>159</v>
      </c>
      <c r="F65" s="1">
        <v>2</v>
      </c>
      <c r="G65" t="s">
        <v>9</v>
      </c>
      <c r="H65" t="s">
        <v>306</v>
      </c>
      <c r="I65" s="51"/>
      <c r="J65" s="43"/>
      <c r="K65" s="43"/>
      <c r="L65" s="43">
        <v>1</v>
      </c>
      <c r="M65" s="43"/>
      <c r="N65" s="44">
        <v>1</v>
      </c>
      <c r="O65" s="43"/>
      <c r="P65" s="43"/>
      <c r="Q65" s="43"/>
      <c r="R65" s="45"/>
      <c r="S65" s="43"/>
      <c r="T65" s="43"/>
      <c r="U65" s="43"/>
      <c r="V65" s="43"/>
      <c r="W65" s="46"/>
      <c r="X65" s="43">
        <v>1</v>
      </c>
      <c r="Y65" s="43">
        <v>2</v>
      </c>
      <c r="Z65" s="47">
        <v>0.89285714285714313</v>
      </c>
      <c r="AA65" s="48">
        <v>3.8928571428571432</v>
      </c>
      <c r="AB65" s="56">
        <v>4.8928571428571432</v>
      </c>
      <c r="AC65" s="52">
        <v>44482</v>
      </c>
    </row>
    <row r="66" spans="1:29" x14ac:dyDescent="0.25">
      <c r="A66">
        <v>1058</v>
      </c>
      <c r="B66" s="34">
        <v>95228</v>
      </c>
      <c r="C66" t="s">
        <v>54</v>
      </c>
      <c r="D66" t="s">
        <v>147</v>
      </c>
      <c r="F66" s="1">
        <v>2</v>
      </c>
      <c r="G66" t="s">
        <v>9</v>
      </c>
      <c r="H66" t="s">
        <v>306</v>
      </c>
      <c r="I66" s="51"/>
      <c r="J66" s="43"/>
      <c r="K66" s="43"/>
      <c r="L66" s="43">
        <v>1</v>
      </c>
      <c r="M66" s="43"/>
      <c r="N66" s="44">
        <v>1</v>
      </c>
      <c r="O66" s="43"/>
      <c r="P66" s="43"/>
      <c r="Q66" s="43"/>
      <c r="R66" s="45"/>
      <c r="S66" s="43"/>
      <c r="T66" s="43"/>
      <c r="U66" s="43"/>
      <c r="V66" s="43"/>
      <c r="W66" s="46"/>
      <c r="X66" s="43">
        <v>1</v>
      </c>
      <c r="Y66" s="43">
        <v>2</v>
      </c>
      <c r="Z66" s="47">
        <v>0.89285714285714313</v>
      </c>
      <c r="AA66" s="48">
        <v>3.8928571428571432</v>
      </c>
      <c r="AB66" s="56">
        <v>4.8928571428571432</v>
      </c>
      <c r="AC66" s="52">
        <v>44482</v>
      </c>
    </row>
    <row r="67" spans="1:29" x14ac:dyDescent="0.25">
      <c r="A67">
        <v>1058</v>
      </c>
      <c r="B67" s="34">
        <v>95312</v>
      </c>
      <c r="C67" t="s">
        <v>54</v>
      </c>
      <c r="D67" t="s">
        <v>160</v>
      </c>
      <c r="F67" s="1">
        <v>2</v>
      </c>
      <c r="G67" t="s">
        <v>9</v>
      </c>
      <c r="H67" t="s">
        <v>306</v>
      </c>
      <c r="I67" s="51"/>
      <c r="J67" s="43"/>
      <c r="K67" s="43"/>
      <c r="L67" s="43">
        <v>1</v>
      </c>
      <c r="M67" s="43"/>
      <c r="N67" s="44">
        <v>1</v>
      </c>
      <c r="O67" s="43"/>
      <c r="P67" s="43"/>
      <c r="Q67" s="43"/>
      <c r="R67" s="45"/>
      <c r="S67" s="43"/>
      <c r="T67" s="43"/>
      <c r="U67" s="43"/>
      <c r="V67" s="43"/>
      <c r="W67" s="46"/>
      <c r="X67" s="43">
        <v>1</v>
      </c>
      <c r="Y67" s="43">
        <v>2</v>
      </c>
      <c r="Z67" s="47">
        <v>0.89285714285714313</v>
      </c>
      <c r="AA67" s="48">
        <v>3.8928571428571432</v>
      </c>
      <c r="AB67" s="56">
        <v>4.8928571428571432</v>
      </c>
      <c r="AC67" s="52">
        <v>44482</v>
      </c>
    </row>
    <row r="68" spans="1:29" x14ac:dyDescent="0.25">
      <c r="A68">
        <v>1058</v>
      </c>
      <c r="B68" s="34">
        <v>95336</v>
      </c>
      <c r="C68" t="s">
        <v>54</v>
      </c>
      <c r="D68" t="s">
        <v>148</v>
      </c>
      <c r="F68" s="1">
        <v>2</v>
      </c>
      <c r="G68" t="s">
        <v>9</v>
      </c>
      <c r="H68" t="s">
        <v>306</v>
      </c>
      <c r="I68" s="51"/>
      <c r="J68" s="43"/>
      <c r="K68" s="43"/>
      <c r="L68" s="43">
        <v>1</v>
      </c>
      <c r="M68" s="43"/>
      <c r="N68" s="44">
        <v>1</v>
      </c>
      <c r="O68" s="43"/>
      <c r="P68" s="43"/>
      <c r="Q68" s="43"/>
      <c r="R68" s="45"/>
      <c r="S68" s="43"/>
      <c r="T68" s="43"/>
      <c r="U68" s="43"/>
      <c r="V68" s="43"/>
      <c r="W68" s="46"/>
      <c r="X68" s="43">
        <v>1</v>
      </c>
      <c r="Y68" s="43">
        <v>2</v>
      </c>
      <c r="Z68" s="47">
        <v>0.89285714285714313</v>
      </c>
      <c r="AA68" s="48">
        <v>3.8928571428571432</v>
      </c>
      <c r="AB68" s="56">
        <v>4.8928571428571432</v>
      </c>
      <c r="AC68" s="52">
        <v>44482</v>
      </c>
    </row>
    <row r="69" spans="1:29" x14ac:dyDescent="0.25">
      <c r="A69">
        <v>1058</v>
      </c>
      <c r="B69" s="34">
        <v>95338</v>
      </c>
      <c r="C69" t="s">
        <v>54</v>
      </c>
      <c r="D69" t="s">
        <v>149</v>
      </c>
      <c r="F69" s="1">
        <v>2</v>
      </c>
      <c r="G69" t="s">
        <v>9</v>
      </c>
      <c r="H69" t="s">
        <v>306</v>
      </c>
      <c r="I69" s="51"/>
      <c r="J69" s="43"/>
      <c r="K69" s="43"/>
      <c r="L69" s="43">
        <v>1</v>
      </c>
      <c r="M69" s="43"/>
      <c r="N69" s="44">
        <v>1</v>
      </c>
      <c r="O69" s="43"/>
      <c r="P69" s="43"/>
      <c r="Q69" s="43"/>
      <c r="R69" s="45"/>
      <c r="S69" s="43"/>
      <c r="T69" s="43"/>
      <c r="U69" s="43"/>
      <c r="V69" s="43"/>
      <c r="W69" s="46"/>
      <c r="X69" s="43">
        <v>1</v>
      </c>
      <c r="Y69" s="43">
        <v>2</v>
      </c>
      <c r="Z69" s="47">
        <v>0.89285714285714313</v>
      </c>
      <c r="AA69" s="48">
        <v>3.8928571428571432</v>
      </c>
      <c r="AB69" s="56">
        <v>4.8928571428571432</v>
      </c>
      <c r="AC69" s="52">
        <v>44482</v>
      </c>
    </row>
    <row r="70" spans="1:29" x14ac:dyDescent="0.25">
      <c r="A70">
        <v>42</v>
      </c>
      <c r="B70" s="34">
        <v>95254</v>
      </c>
      <c r="C70" t="s">
        <v>156</v>
      </c>
      <c r="D70" t="s">
        <v>157</v>
      </c>
      <c r="E70" t="s">
        <v>309</v>
      </c>
      <c r="F70" s="1">
        <v>2</v>
      </c>
      <c r="G70" t="s">
        <v>9</v>
      </c>
      <c r="H70" t="s">
        <v>306</v>
      </c>
      <c r="I70" s="51"/>
      <c r="J70" s="43"/>
      <c r="K70" s="43"/>
      <c r="L70" s="43">
        <v>1</v>
      </c>
      <c r="M70" s="43">
        <v>-2</v>
      </c>
      <c r="N70" s="44">
        <v>-1</v>
      </c>
      <c r="O70" s="43"/>
      <c r="P70" s="43"/>
      <c r="Q70" s="43">
        <v>2</v>
      </c>
      <c r="R70" s="45">
        <v>2</v>
      </c>
      <c r="S70" s="43"/>
      <c r="T70" s="43"/>
      <c r="U70" s="43"/>
      <c r="V70" s="43"/>
      <c r="W70" s="46"/>
      <c r="X70" s="43">
        <v>1</v>
      </c>
      <c r="Y70" s="43">
        <v>2</v>
      </c>
      <c r="Z70" s="47">
        <v>0.78571428571428625</v>
      </c>
      <c r="AA70" s="48">
        <v>3.7857142857142865</v>
      </c>
      <c r="AB70" s="56">
        <v>4.7857142857142865</v>
      </c>
      <c r="AC70" s="52">
        <v>44587</v>
      </c>
    </row>
    <row r="71" spans="1:29" x14ac:dyDescent="0.25">
      <c r="A71">
        <v>42</v>
      </c>
      <c r="B71" s="34">
        <v>95333</v>
      </c>
      <c r="C71" t="s">
        <v>156</v>
      </c>
      <c r="D71" t="s">
        <v>158</v>
      </c>
      <c r="E71" t="s">
        <v>309</v>
      </c>
      <c r="F71" s="1">
        <v>2</v>
      </c>
      <c r="G71" t="s">
        <v>9</v>
      </c>
      <c r="H71" t="s">
        <v>306</v>
      </c>
      <c r="I71" s="51"/>
      <c r="J71" s="43"/>
      <c r="K71" s="43"/>
      <c r="L71" s="43">
        <v>1</v>
      </c>
      <c r="M71" s="43">
        <v>-2</v>
      </c>
      <c r="N71" s="44">
        <v>-1</v>
      </c>
      <c r="O71" s="43"/>
      <c r="P71" s="43"/>
      <c r="Q71" s="43">
        <v>2</v>
      </c>
      <c r="R71" s="45">
        <v>2</v>
      </c>
      <c r="S71" s="43"/>
      <c r="T71" s="43"/>
      <c r="U71" s="43"/>
      <c r="V71" s="43"/>
      <c r="W71" s="46"/>
      <c r="X71" s="43">
        <v>1</v>
      </c>
      <c r="Y71" s="43">
        <v>2</v>
      </c>
      <c r="Z71" s="47">
        <v>0.78571428571428625</v>
      </c>
      <c r="AA71" s="48">
        <v>3.7857142857142865</v>
      </c>
      <c r="AB71" s="56">
        <v>4.7857142857142865</v>
      </c>
      <c r="AC71" s="52">
        <v>44587</v>
      </c>
    </row>
    <row r="72" spans="1:29" x14ac:dyDescent="0.25">
      <c r="A72">
        <v>92</v>
      </c>
      <c r="B72" s="34">
        <v>95208</v>
      </c>
      <c r="C72" t="s">
        <v>150</v>
      </c>
      <c r="D72" t="s">
        <v>151</v>
      </c>
      <c r="E72" t="s">
        <v>309</v>
      </c>
      <c r="F72" s="1">
        <v>2</v>
      </c>
      <c r="G72" t="s">
        <v>9</v>
      </c>
      <c r="H72" t="s">
        <v>306</v>
      </c>
      <c r="I72" s="51"/>
      <c r="J72" s="43"/>
      <c r="K72" s="43"/>
      <c r="L72" s="43">
        <v>1</v>
      </c>
      <c r="M72" s="43">
        <v>-2</v>
      </c>
      <c r="N72" s="44">
        <v>-1</v>
      </c>
      <c r="O72" s="43"/>
      <c r="P72" s="43"/>
      <c r="Q72" s="43">
        <v>2</v>
      </c>
      <c r="R72" s="45">
        <v>2</v>
      </c>
      <c r="S72" s="43"/>
      <c r="T72" s="43"/>
      <c r="U72" s="43"/>
      <c r="V72" s="43"/>
      <c r="W72" s="46"/>
      <c r="X72" s="43">
        <v>1</v>
      </c>
      <c r="Y72" s="43">
        <v>2</v>
      </c>
      <c r="Z72" s="47">
        <v>0.73979591836734759</v>
      </c>
      <c r="AA72" s="48">
        <v>3.7397959183673475</v>
      </c>
      <c r="AB72" s="56">
        <v>4.7397959183673475</v>
      </c>
      <c r="AC72" s="52">
        <v>44624</v>
      </c>
    </row>
    <row r="73" spans="1:29" x14ac:dyDescent="0.25">
      <c r="A73">
        <v>92</v>
      </c>
      <c r="B73" s="34">
        <v>95232</v>
      </c>
      <c r="C73" t="s">
        <v>150</v>
      </c>
      <c r="D73" t="s">
        <v>152</v>
      </c>
      <c r="E73" t="s">
        <v>309</v>
      </c>
      <c r="F73" s="1">
        <v>2</v>
      </c>
      <c r="G73" t="s">
        <v>9</v>
      </c>
      <c r="H73" t="s">
        <v>306</v>
      </c>
      <c r="I73" s="51"/>
      <c r="J73" s="43"/>
      <c r="K73" s="43"/>
      <c r="L73" s="43">
        <v>1</v>
      </c>
      <c r="M73" s="43">
        <v>-2</v>
      </c>
      <c r="N73" s="44">
        <v>-1</v>
      </c>
      <c r="O73" s="43"/>
      <c r="P73" s="43"/>
      <c r="Q73" s="43">
        <v>2</v>
      </c>
      <c r="R73" s="45">
        <v>2</v>
      </c>
      <c r="S73" s="43"/>
      <c r="T73" s="43"/>
      <c r="U73" s="43"/>
      <c r="V73" s="43"/>
      <c r="W73" s="46"/>
      <c r="X73" s="43">
        <v>1</v>
      </c>
      <c r="Y73" s="43">
        <v>2</v>
      </c>
      <c r="Z73" s="47">
        <v>0.73979591836734759</v>
      </c>
      <c r="AA73" s="48">
        <v>3.7397959183673475</v>
      </c>
      <c r="AB73" s="56">
        <v>4.7397959183673475</v>
      </c>
      <c r="AC73" s="52">
        <v>44624</v>
      </c>
    </row>
    <row r="74" spans="1:29" x14ac:dyDescent="0.25">
      <c r="A74">
        <v>107</v>
      </c>
      <c r="B74" s="34">
        <v>95095</v>
      </c>
      <c r="C74" t="s">
        <v>153</v>
      </c>
      <c r="D74" t="s">
        <v>154</v>
      </c>
      <c r="E74" t="s">
        <v>309</v>
      </c>
      <c r="F74" s="1">
        <v>2</v>
      </c>
      <c r="G74" t="s">
        <v>9</v>
      </c>
      <c r="H74" t="s">
        <v>306</v>
      </c>
      <c r="I74" s="51"/>
      <c r="J74" s="43"/>
      <c r="K74" s="43"/>
      <c r="L74" s="43">
        <v>1</v>
      </c>
      <c r="M74" s="43">
        <v>-2</v>
      </c>
      <c r="N74" s="44">
        <v>-1</v>
      </c>
      <c r="O74" s="43"/>
      <c r="P74" s="43"/>
      <c r="Q74" s="43">
        <v>2</v>
      </c>
      <c r="R74" s="45">
        <v>2</v>
      </c>
      <c r="S74" s="43"/>
      <c r="T74" s="43"/>
      <c r="U74" s="43"/>
      <c r="V74" s="43"/>
      <c r="W74" s="46"/>
      <c r="X74" s="43">
        <v>1</v>
      </c>
      <c r="Y74" s="43">
        <v>2</v>
      </c>
      <c r="Z74" s="47">
        <v>0.73979591836734759</v>
      </c>
      <c r="AA74" s="48">
        <v>3.7397959183673475</v>
      </c>
      <c r="AB74" s="56">
        <v>4.7397959183673475</v>
      </c>
      <c r="AC74" s="52">
        <v>44624</v>
      </c>
    </row>
    <row r="75" spans="1:29" x14ac:dyDescent="0.25">
      <c r="A75">
        <v>107</v>
      </c>
      <c r="B75" s="34">
        <v>95225</v>
      </c>
      <c r="C75" t="s">
        <v>153</v>
      </c>
      <c r="D75" t="s">
        <v>155</v>
      </c>
      <c r="E75" t="s">
        <v>309</v>
      </c>
      <c r="F75" s="1">
        <v>2</v>
      </c>
      <c r="G75" t="s">
        <v>9</v>
      </c>
      <c r="H75" t="s">
        <v>306</v>
      </c>
      <c r="I75" s="51"/>
      <c r="J75" s="43"/>
      <c r="K75" s="43"/>
      <c r="L75" s="43">
        <v>1</v>
      </c>
      <c r="M75" s="43">
        <v>-2</v>
      </c>
      <c r="N75" s="44">
        <v>-1</v>
      </c>
      <c r="O75" s="43"/>
      <c r="P75" s="43"/>
      <c r="Q75" s="43">
        <v>2</v>
      </c>
      <c r="R75" s="45">
        <v>2</v>
      </c>
      <c r="S75" s="43"/>
      <c r="T75" s="43"/>
      <c r="U75" s="43"/>
      <c r="V75" s="43"/>
      <c r="W75" s="46"/>
      <c r="X75" s="43">
        <v>1</v>
      </c>
      <c r="Y75" s="43">
        <v>2</v>
      </c>
      <c r="Z75" s="47">
        <v>0.73979591836734759</v>
      </c>
      <c r="AA75" s="48">
        <v>3.7397959183673475</v>
      </c>
      <c r="AB75" s="56">
        <v>4.7397959183673475</v>
      </c>
      <c r="AC75" s="52">
        <v>44624</v>
      </c>
    </row>
    <row r="76" spans="1:29" ht="17.25" x14ac:dyDescent="0.25">
      <c r="A76">
        <v>2005</v>
      </c>
      <c r="B76" s="34">
        <v>94002</v>
      </c>
      <c r="C76" t="s">
        <v>24</v>
      </c>
      <c r="D76" t="s">
        <v>336</v>
      </c>
      <c r="F76" s="1">
        <v>5</v>
      </c>
      <c r="G76" t="s">
        <v>9</v>
      </c>
      <c r="H76" t="s">
        <v>306</v>
      </c>
      <c r="I76" s="51"/>
      <c r="J76" s="43">
        <v>2</v>
      </c>
      <c r="K76" s="43"/>
      <c r="L76" s="43"/>
      <c r="M76" s="43">
        <v>-2</v>
      </c>
      <c r="N76" s="44"/>
      <c r="O76" s="43"/>
      <c r="P76" s="43">
        <v>2</v>
      </c>
      <c r="Q76" s="43">
        <v>2</v>
      </c>
      <c r="R76" s="45">
        <v>4</v>
      </c>
      <c r="S76" s="43"/>
      <c r="T76" s="43"/>
      <c r="U76" s="43"/>
      <c r="V76" s="43"/>
      <c r="W76" s="46"/>
      <c r="X76" s="43"/>
      <c r="Y76" s="43"/>
      <c r="Z76" s="47" t="s">
        <v>362</v>
      </c>
      <c r="AA76" s="48"/>
      <c r="AB76" s="56">
        <v>4</v>
      </c>
    </row>
    <row r="77" spans="1:29" x14ac:dyDescent="0.25">
      <c r="A77">
        <v>24</v>
      </c>
      <c r="B77" s="34">
        <v>95266</v>
      </c>
      <c r="C77" t="s">
        <v>12</v>
      </c>
      <c r="D77" t="s">
        <v>177</v>
      </c>
      <c r="F77" s="1">
        <v>2</v>
      </c>
      <c r="G77" t="s">
        <v>9</v>
      </c>
      <c r="H77" t="s">
        <v>306</v>
      </c>
      <c r="I77" s="51"/>
      <c r="J77" s="43"/>
      <c r="K77" s="43">
        <v>1</v>
      </c>
      <c r="L77" s="43">
        <v>1</v>
      </c>
      <c r="M77" s="43"/>
      <c r="N77" s="44">
        <v>2</v>
      </c>
      <c r="O77" s="43"/>
      <c r="P77" s="43"/>
      <c r="Q77" s="43">
        <v>2</v>
      </c>
      <c r="R77" s="45">
        <v>2</v>
      </c>
      <c r="S77" s="43"/>
      <c r="T77" s="43"/>
      <c r="U77" s="43"/>
      <c r="V77" s="43"/>
      <c r="W77" s="46"/>
      <c r="X77" s="43"/>
      <c r="Y77" s="43"/>
      <c r="Z77" s="47" t="s">
        <v>362</v>
      </c>
      <c r="AA77" s="48"/>
      <c r="AB77" s="56">
        <v>4</v>
      </c>
    </row>
    <row r="78" spans="1:29" x14ac:dyDescent="0.25">
      <c r="A78">
        <v>24</v>
      </c>
      <c r="B78" s="34">
        <v>95279</v>
      </c>
      <c r="C78" t="s">
        <v>12</v>
      </c>
      <c r="D78" t="s">
        <v>180</v>
      </c>
      <c r="F78" s="1">
        <v>2</v>
      </c>
      <c r="G78" t="s">
        <v>9</v>
      </c>
      <c r="H78" t="s">
        <v>306</v>
      </c>
      <c r="I78" s="51"/>
      <c r="J78" s="43"/>
      <c r="K78" s="43">
        <v>1</v>
      </c>
      <c r="L78" s="43">
        <v>1</v>
      </c>
      <c r="M78" s="43"/>
      <c r="N78" s="44">
        <v>2</v>
      </c>
      <c r="O78" s="43"/>
      <c r="P78" s="43"/>
      <c r="Q78" s="43">
        <v>2</v>
      </c>
      <c r="R78" s="45">
        <v>2</v>
      </c>
      <c r="S78" s="43"/>
      <c r="T78" s="43"/>
      <c r="U78" s="43"/>
      <c r="V78" s="43"/>
      <c r="W78" s="46"/>
      <c r="X78" s="43"/>
      <c r="Y78" s="43"/>
      <c r="Z78" s="47" t="s">
        <v>362</v>
      </c>
      <c r="AA78" s="48"/>
      <c r="AB78" s="56">
        <v>4</v>
      </c>
    </row>
    <row r="79" spans="1:29" x14ac:dyDescent="0.25">
      <c r="A79">
        <v>36</v>
      </c>
      <c r="B79" s="34">
        <v>95171</v>
      </c>
      <c r="C79" t="s">
        <v>40</v>
      </c>
      <c r="D79" t="s">
        <v>166</v>
      </c>
      <c r="F79" s="1">
        <v>3.5</v>
      </c>
      <c r="G79" t="s">
        <v>9</v>
      </c>
      <c r="H79" t="s">
        <v>306</v>
      </c>
      <c r="I79" s="51"/>
      <c r="J79" s="43"/>
      <c r="K79" s="43">
        <v>1</v>
      </c>
      <c r="L79" s="43">
        <v>1</v>
      </c>
      <c r="M79" s="43"/>
      <c r="N79" s="44">
        <v>2</v>
      </c>
      <c r="O79" s="43"/>
      <c r="P79" s="43"/>
      <c r="Q79" s="43">
        <v>2</v>
      </c>
      <c r="R79" s="45">
        <v>2</v>
      </c>
      <c r="S79" s="43"/>
      <c r="T79" s="43"/>
      <c r="U79" s="43"/>
      <c r="V79" s="43"/>
      <c r="W79" s="46"/>
      <c r="X79" s="43"/>
      <c r="Y79" s="43"/>
      <c r="Z79" s="47" t="s">
        <v>362</v>
      </c>
      <c r="AA79" s="48"/>
      <c r="AB79" s="56">
        <v>4</v>
      </c>
      <c r="AC79" s="52"/>
    </row>
    <row r="80" spans="1:29" x14ac:dyDescent="0.25">
      <c r="A80">
        <v>80</v>
      </c>
      <c r="B80" s="34">
        <v>95200</v>
      </c>
      <c r="C80" t="s">
        <v>27</v>
      </c>
      <c r="D80" t="s">
        <v>169</v>
      </c>
      <c r="F80" s="1">
        <v>5</v>
      </c>
      <c r="G80" t="s">
        <v>9</v>
      </c>
      <c r="H80" t="s">
        <v>306</v>
      </c>
      <c r="I80" s="51">
        <v>2</v>
      </c>
      <c r="J80" s="43"/>
      <c r="K80" s="43">
        <v>1</v>
      </c>
      <c r="L80" s="43">
        <v>1</v>
      </c>
      <c r="M80" s="43"/>
      <c r="N80" s="44">
        <v>4</v>
      </c>
      <c r="O80" s="43"/>
      <c r="P80" s="43"/>
      <c r="Q80" s="43"/>
      <c r="R80" s="45"/>
      <c r="S80" s="43"/>
      <c r="T80" s="43"/>
      <c r="U80" s="43"/>
      <c r="V80" s="43"/>
      <c r="W80" s="46"/>
      <c r="X80" s="43"/>
      <c r="Y80" s="43"/>
      <c r="Z80" s="47" t="s">
        <v>362</v>
      </c>
      <c r="AA80" s="48"/>
      <c r="AB80" s="56">
        <v>4</v>
      </c>
    </row>
    <row r="81" spans="1:29" x14ac:dyDescent="0.25">
      <c r="A81">
        <v>2032</v>
      </c>
      <c r="B81" s="34">
        <v>95185</v>
      </c>
      <c r="C81" t="s">
        <v>167</v>
      </c>
      <c r="D81" t="s">
        <v>168</v>
      </c>
      <c r="E81" t="s">
        <v>310</v>
      </c>
      <c r="F81" s="1">
        <v>4.9980000000000002</v>
      </c>
      <c r="G81" t="s">
        <v>9</v>
      </c>
      <c r="H81" t="s">
        <v>306</v>
      </c>
      <c r="I81" s="51"/>
      <c r="J81" s="43"/>
      <c r="K81" s="43"/>
      <c r="L81" s="43">
        <v>1</v>
      </c>
      <c r="M81" s="43"/>
      <c r="N81" s="44">
        <v>1</v>
      </c>
      <c r="O81" s="43"/>
      <c r="P81" s="43"/>
      <c r="Q81" s="43">
        <v>2</v>
      </c>
      <c r="R81" s="45">
        <v>2</v>
      </c>
      <c r="S81" s="43"/>
      <c r="T81" s="43"/>
      <c r="U81" s="43"/>
      <c r="V81" s="43">
        <v>1</v>
      </c>
      <c r="W81" s="46">
        <v>1</v>
      </c>
      <c r="X81" s="43"/>
      <c r="Y81" s="43"/>
      <c r="Z81" s="47" t="s">
        <v>362</v>
      </c>
      <c r="AA81" s="53"/>
      <c r="AB81" s="56">
        <v>4</v>
      </c>
    </row>
    <row r="82" spans="1:29" x14ac:dyDescent="0.25">
      <c r="A82">
        <v>80</v>
      </c>
      <c r="B82" s="34">
        <v>95124</v>
      </c>
      <c r="C82" t="s">
        <v>27</v>
      </c>
      <c r="D82" t="s">
        <v>219</v>
      </c>
      <c r="F82" s="1">
        <v>2</v>
      </c>
      <c r="G82" t="s">
        <v>9</v>
      </c>
      <c r="H82" t="s">
        <v>306</v>
      </c>
      <c r="I82" s="51"/>
      <c r="J82" s="43"/>
      <c r="K82" s="43">
        <v>1</v>
      </c>
      <c r="L82" s="43">
        <v>1</v>
      </c>
      <c r="M82" s="43">
        <v>-2</v>
      </c>
      <c r="N82" s="44"/>
      <c r="O82" s="43"/>
      <c r="P82" s="43"/>
      <c r="Q82" s="43"/>
      <c r="R82" s="45"/>
      <c r="S82" s="43"/>
      <c r="T82" s="43"/>
      <c r="U82" s="43"/>
      <c r="V82" s="43"/>
      <c r="W82" s="46"/>
      <c r="X82" s="43">
        <v>1</v>
      </c>
      <c r="Y82" s="43">
        <v>2</v>
      </c>
      <c r="Z82" s="47">
        <v>0.86224489795918402</v>
      </c>
      <c r="AA82" s="48">
        <v>3.8622448979591839</v>
      </c>
      <c r="AB82" s="56">
        <v>3.8622448979591839</v>
      </c>
      <c r="AC82" s="52">
        <v>44496</v>
      </c>
    </row>
    <row r="83" spans="1:29" x14ac:dyDescent="0.25">
      <c r="A83">
        <v>80</v>
      </c>
      <c r="B83" s="34">
        <v>95134</v>
      </c>
      <c r="C83" t="s">
        <v>27</v>
      </c>
      <c r="D83" t="s">
        <v>220</v>
      </c>
      <c r="F83" s="1">
        <v>2</v>
      </c>
      <c r="G83" t="s">
        <v>9</v>
      </c>
      <c r="H83" t="s">
        <v>306</v>
      </c>
      <c r="I83" s="51"/>
      <c r="J83" s="43"/>
      <c r="K83" s="43">
        <v>1</v>
      </c>
      <c r="L83" s="43">
        <v>1</v>
      </c>
      <c r="M83" s="43">
        <v>-2</v>
      </c>
      <c r="N83" s="44"/>
      <c r="O83" s="43"/>
      <c r="P83" s="43"/>
      <c r="Q83" s="43"/>
      <c r="R83" s="45"/>
      <c r="S83" s="43"/>
      <c r="T83" s="43"/>
      <c r="U83" s="43"/>
      <c r="V83" s="43"/>
      <c r="W83" s="46"/>
      <c r="X83" s="43">
        <v>1</v>
      </c>
      <c r="Y83" s="43">
        <v>2</v>
      </c>
      <c r="Z83" s="47">
        <v>0.86224489795918402</v>
      </c>
      <c r="AA83" s="48">
        <v>3.8622448979591839</v>
      </c>
      <c r="AB83" s="56">
        <v>3.8622448979591839</v>
      </c>
      <c r="AC83" s="52">
        <v>44496</v>
      </c>
    </row>
    <row r="84" spans="1:29" ht="17.25" x14ac:dyDescent="0.25">
      <c r="A84">
        <v>2</v>
      </c>
      <c r="B84" s="34">
        <v>95111</v>
      </c>
      <c r="C84" t="s">
        <v>250</v>
      </c>
      <c r="D84" t="s">
        <v>349</v>
      </c>
      <c r="F84" s="1">
        <v>2</v>
      </c>
      <c r="G84" t="s">
        <v>9</v>
      </c>
      <c r="H84" t="s">
        <v>306</v>
      </c>
      <c r="I84" s="51"/>
      <c r="J84" s="43"/>
      <c r="K84" s="43"/>
      <c r="L84" s="43">
        <v>1</v>
      </c>
      <c r="M84" s="43"/>
      <c r="N84" s="44">
        <v>1</v>
      </c>
      <c r="O84" s="43"/>
      <c r="P84" s="43"/>
      <c r="Q84" s="43">
        <v>2</v>
      </c>
      <c r="R84" s="45">
        <v>2</v>
      </c>
      <c r="S84" s="43"/>
      <c r="T84" s="43"/>
      <c r="U84" s="43"/>
      <c r="V84" s="43"/>
      <c r="W84" s="46"/>
      <c r="X84" s="43"/>
      <c r="Y84" s="43"/>
      <c r="Z84" s="47"/>
      <c r="AA84" s="48"/>
      <c r="AB84" s="56">
        <v>3</v>
      </c>
    </row>
    <row r="85" spans="1:29" ht="17.25" x14ac:dyDescent="0.25">
      <c r="A85">
        <v>13</v>
      </c>
      <c r="B85" s="34">
        <v>94625</v>
      </c>
      <c r="C85" t="s">
        <v>22</v>
      </c>
      <c r="D85" t="s">
        <v>348</v>
      </c>
      <c r="F85" s="1">
        <v>2.988</v>
      </c>
      <c r="G85" t="s">
        <v>9</v>
      </c>
      <c r="H85" t="s">
        <v>306</v>
      </c>
      <c r="I85" s="51"/>
      <c r="J85" s="43"/>
      <c r="K85" s="43"/>
      <c r="L85" s="43">
        <v>1</v>
      </c>
      <c r="M85" s="43"/>
      <c r="N85" s="44">
        <v>1</v>
      </c>
      <c r="O85" s="43"/>
      <c r="P85" s="43">
        <v>2</v>
      </c>
      <c r="Q85" s="43"/>
      <c r="R85" s="45">
        <v>2</v>
      </c>
      <c r="S85" s="43"/>
      <c r="T85" s="43"/>
      <c r="U85" s="43"/>
      <c r="V85" s="43"/>
      <c r="W85" s="46"/>
      <c r="X85" s="43"/>
      <c r="Y85" s="43"/>
      <c r="Z85" s="47" t="s">
        <v>362</v>
      </c>
      <c r="AA85" s="48"/>
      <c r="AB85" s="56">
        <v>3</v>
      </c>
    </row>
    <row r="86" spans="1:29" ht="17.25" x14ac:dyDescent="0.25">
      <c r="A86">
        <v>136</v>
      </c>
      <c r="B86" s="34">
        <v>92996</v>
      </c>
      <c r="C86" t="s">
        <v>142</v>
      </c>
      <c r="D86" t="s">
        <v>347</v>
      </c>
      <c r="F86" s="1">
        <v>5</v>
      </c>
      <c r="G86" t="s">
        <v>9</v>
      </c>
      <c r="H86" t="s">
        <v>306</v>
      </c>
      <c r="I86" s="51"/>
      <c r="J86" s="43"/>
      <c r="K86" s="43">
        <v>1</v>
      </c>
      <c r="L86" s="43">
        <v>1</v>
      </c>
      <c r="M86" s="43"/>
      <c r="N86" s="44">
        <v>2</v>
      </c>
      <c r="O86" s="43"/>
      <c r="P86" s="43"/>
      <c r="Q86" s="43"/>
      <c r="R86" s="45"/>
      <c r="S86" s="43"/>
      <c r="T86" s="43"/>
      <c r="U86" s="43"/>
      <c r="V86" s="43">
        <v>1</v>
      </c>
      <c r="W86" s="46">
        <v>1</v>
      </c>
      <c r="X86" s="43"/>
      <c r="Y86" s="43"/>
      <c r="Z86" s="47" t="s">
        <v>362</v>
      </c>
      <c r="AA86" s="48"/>
      <c r="AB86" s="56">
        <v>3</v>
      </c>
    </row>
    <row r="87" spans="1:29" ht="17.25" x14ac:dyDescent="0.25">
      <c r="A87">
        <v>136</v>
      </c>
      <c r="B87" s="34">
        <v>92997</v>
      </c>
      <c r="C87" t="s">
        <v>142</v>
      </c>
      <c r="D87" t="s">
        <v>363</v>
      </c>
      <c r="F87" s="1">
        <v>5</v>
      </c>
      <c r="G87" t="s">
        <v>9</v>
      </c>
      <c r="H87" t="s">
        <v>306</v>
      </c>
      <c r="I87" s="51"/>
      <c r="J87" s="43"/>
      <c r="K87" s="43">
        <v>1</v>
      </c>
      <c r="L87" s="43">
        <v>1</v>
      </c>
      <c r="M87" s="43">
        <v>-2</v>
      </c>
      <c r="N87" s="44"/>
      <c r="O87" s="43"/>
      <c r="P87" s="43"/>
      <c r="Q87" s="43">
        <v>2</v>
      </c>
      <c r="R87" s="45">
        <v>2</v>
      </c>
      <c r="S87" s="43"/>
      <c r="T87" s="43"/>
      <c r="U87" s="43"/>
      <c r="V87" s="43">
        <v>1</v>
      </c>
      <c r="W87" s="46">
        <v>1</v>
      </c>
      <c r="X87" s="43"/>
      <c r="Y87" s="43"/>
      <c r="Z87" s="47" t="s">
        <v>362</v>
      </c>
      <c r="AA87" s="48"/>
      <c r="AB87" s="56">
        <v>3</v>
      </c>
    </row>
    <row r="88" spans="1:29" x14ac:dyDescent="0.25">
      <c r="A88">
        <v>2023</v>
      </c>
      <c r="B88" s="34">
        <v>95152</v>
      </c>
      <c r="C88" t="s">
        <v>8</v>
      </c>
      <c r="D88" t="s">
        <v>225</v>
      </c>
      <c r="F88" s="1">
        <v>2</v>
      </c>
      <c r="G88" t="s">
        <v>9</v>
      </c>
      <c r="H88" t="s">
        <v>306</v>
      </c>
      <c r="I88" s="51"/>
      <c r="J88" s="43"/>
      <c r="K88" s="43">
        <v>1</v>
      </c>
      <c r="L88" s="43">
        <v>1</v>
      </c>
      <c r="M88" s="43"/>
      <c r="N88" s="44">
        <v>2</v>
      </c>
      <c r="O88" s="43"/>
      <c r="P88" s="43"/>
      <c r="Q88" s="43"/>
      <c r="R88" s="45"/>
      <c r="S88" s="43"/>
      <c r="T88" s="43"/>
      <c r="U88" s="43"/>
      <c r="V88" s="43">
        <v>1</v>
      </c>
      <c r="W88" s="46">
        <v>1</v>
      </c>
      <c r="X88" s="43"/>
      <c r="Y88" s="43"/>
      <c r="Z88" s="47" t="s">
        <v>362</v>
      </c>
      <c r="AA88" s="48"/>
      <c r="AB88" s="56">
        <v>3</v>
      </c>
    </row>
    <row r="89" spans="1:29" x14ac:dyDescent="0.25">
      <c r="A89">
        <v>1058</v>
      </c>
      <c r="B89" s="34">
        <v>95325</v>
      </c>
      <c r="C89" t="s">
        <v>54</v>
      </c>
      <c r="D89" t="s">
        <v>226</v>
      </c>
      <c r="F89" s="1">
        <v>2</v>
      </c>
      <c r="G89" t="s">
        <v>9</v>
      </c>
      <c r="H89" t="s">
        <v>306</v>
      </c>
      <c r="I89" s="51"/>
      <c r="J89" s="43"/>
      <c r="K89" s="43"/>
      <c r="L89" s="43">
        <v>1</v>
      </c>
      <c r="M89" s="43">
        <v>-2</v>
      </c>
      <c r="N89" s="44">
        <v>-1</v>
      </c>
      <c r="O89" s="43"/>
      <c r="P89" s="43"/>
      <c r="Q89" s="43"/>
      <c r="R89" s="45"/>
      <c r="S89" s="43"/>
      <c r="T89" s="43"/>
      <c r="U89" s="43"/>
      <c r="V89" s="43"/>
      <c r="W89" s="46"/>
      <c r="X89" s="43">
        <v>1</v>
      </c>
      <c r="Y89" s="43">
        <v>2</v>
      </c>
      <c r="Z89" s="47">
        <v>0.89285714285714313</v>
      </c>
      <c r="AA89" s="48">
        <v>3.8928571428571432</v>
      </c>
      <c r="AB89" s="56">
        <v>2.8928571428571432</v>
      </c>
      <c r="AC89" s="52">
        <v>44482</v>
      </c>
    </row>
    <row r="90" spans="1:29" x14ac:dyDescent="0.25">
      <c r="A90">
        <v>1058</v>
      </c>
      <c r="B90" s="34">
        <v>95350</v>
      </c>
      <c r="C90" t="s">
        <v>54</v>
      </c>
      <c r="D90" t="s">
        <v>227</v>
      </c>
      <c r="F90" s="1">
        <v>2</v>
      </c>
      <c r="G90" t="s">
        <v>9</v>
      </c>
      <c r="H90" t="s">
        <v>306</v>
      </c>
      <c r="I90" s="51"/>
      <c r="J90" s="43"/>
      <c r="K90" s="43"/>
      <c r="L90" s="43">
        <v>1</v>
      </c>
      <c r="M90" s="43">
        <v>-2</v>
      </c>
      <c r="N90" s="44">
        <v>-1</v>
      </c>
      <c r="O90" s="43"/>
      <c r="P90" s="43"/>
      <c r="Q90" s="43"/>
      <c r="R90" s="45"/>
      <c r="S90" s="43"/>
      <c r="T90" s="43"/>
      <c r="U90" s="43"/>
      <c r="V90" s="43"/>
      <c r="W90" s="46"/>
      <c r="X90" s="43">
        <v>1</v>
      </c>
      <c r="Y90" s="43">
        <v>2</v>
      </c>
      <c r="Z90" s="47">
        <v>0.89285714285714313</v>
      </c>
      <c r="AA90" s="48">
        <v>3.8928571428571432</v>
      </c>
      <c r="AB90" s="56">
        <v>2.8928571428571432</v>
      </c>
      <c r="AC90" s="52">
        <v>44482</v>
      </c>
    </row>
    <row r="91" spans="1:29" x14ac:dyDescent="0.25">
      <c r="A91">
        <v>80</v>
      </c>
      <c r="B91" s="34">
        <v>95145</v>
      </c>
      <c r="C91" t="s">
        <v>27</v>
      </c>
      <c r="D91" t="s">
        <v>233</v>
      </c>
      <c r="F91" s="1">
        <v>5</v>
      </c>
      <c r="G91" t="s">
        <v>9</v>
      </c>
      <c r="H91" t="s">
        <v>306</v>
      </c>
      <c r="I91" s="51"/>
      <c r="J91" s="43"/>
      <c r="K91" s="43">
        <v>1</v>
      </c>
      <c r="L91" s="43">
        <v>1</v>
      </c>
      <c r="M91" s="43"/>
      <c r="N91" s="44">
        <v>2</v>
      </c>
      <c r="O91" s="43"/>
      <c r="P91" s="43"/>
      <c r="Q91" s="43"/>
      <c r="R91" s="45"/>
      <c r="S91" s="43"/>
      <c r="T91" s="43"/>
      <c r="U91" s="43"/>
      <c r="V91" s="43"/>
      <c r="W91" s="46"/>
      <c r="X91" s="43"/>
      <c r="Y91" s="43"/>
      <c r="Z91" s="47" t="s">
        <v>362</v>
      </c>
      <c r="AA91" s="48"/>
      <c r="AB91" s="56">
        <v>2</v>
      </c>
    </row>
    <row r="92" spans="1:29" x14ac:dyDescent="0.25">
      <c r="A92">
        <v>80</v>
      </c>
      <c r="B92" s="34">
        <v>95150</v>
      </c>
      <c r="C92" t="s">
        <v>27</v>
      </c>
      <c r="D92" t="s">
        <v>234</v>
      </c>
      <c r="F92" s="1">
        <v>5</v>
      </c>
      <c r="G92" t="s">
        <v>9</v>
      </c>
      <c r="H92" t="s">
        <v>306</v>
      </c>
      <c r="I92" s="51"/>
      <c r="J92" s="43"/>
      <c r="K92" s="43">
        <v>1</v>
      </c>
      <c r="L92" s="43">
        <v>1</v>
      </c>
      <c r="M92" s="43"/>
      <c r="N92" s="44">
        <v>2</v>
      </c>
      <c r="O92" s="43"/>
      <c r="P92" s="43"/>
      <c r="Q92" s="43"/>
      <c r="R92" s="45"/>
      <c r="S92" s="43"/>
      <c r="T92" s="43"/>
      <c r="U92" s="43"/>
      <c r="V92" s="43"/>
      <c r="W92" s="46"/>
      <c r="X92" s="43"/>
      <c r="Y92" s="43"/>
      <c r="Z92" s="47" t="s">
        <v>362</v>
      </c>
      <c r="AA92" s="48"/>
      <c r="AB92" s="56">
        <v>2</v>
      </c>
    </row>
    <row r="93" spans="1:29" x14ac:dyDescent="0.25">
      <c r="A93">
        <v>80</v>
      </c>
      <c r="B93" s="34">
        <v>95161</v>
      </c>
      <c r="C93" t="s">
        <v>27</v>
      </c>
      <c r="D93" t="s">
        <v>235</v>
      </c>
      <c r="F93" s="1">
        <v>5</v>
      </c>
      <c r="G93" t="s">
        <v>9</v>
      </c>
      <c r="H93" t="s">
        <v>306</v>
      </c>
      <c r="I93" s="51"/>
      <c r="J93" s="43"/>
      <c r="K93" s="43">
        <v>1</v>
      </c>
      <c r="L93" s="43">
        <v>1</v>
      </c>
      <c r="M93" s="43"/>
      <c r="N93" s="44">
        <v>2</v>
      </c>
      <c r="O93" s="43"/>
      <c r="P93" s="43"/>
      <c r="Q93" s="43"/>
      <c r="R93" s="45"/>
      <c r="S93" s="43"/>
      <c r="T93" s="43"/>
      <c r="U93" s="43"/>
      <c r="V93" s="43"/>
      <c r="W93" s="46"/>
      <c r="X93" s="43"/>
      <c r="Y93" s="43"/>
      <c r="Z93" s="47" t="s">
        <v>362</v>
      </c>
      <c r="AA93" s="48"/>
      <c r="AB93" s="56">
        <v>2</v>
      </c>
    </row>
    <row r="94" spans="1:29" x14ac:dyDescent="0.25">
      <c r="A94">
        <v>80</v>
      </c>
      <c r="B94" s="34">
        <v>95194</v>
      </c>
      <c r="C94" t="s">
        <v>27</v>
      </c>
      <c r="D94" t="s">
        <v>236</v>
      </c>
      <c r="F94" s="1">
        <v>5</v>
      </c>
      <c r="G94" t="s">
        <v>9</v>
      </c>
      <c r="H94" t="s">
        <v>306</v>
      </c>
      <c r="I94" s="51"/>
      <c r="J94" s="43"/>
      <c r="K94" s="43">
        <v>1</v>
      </c>
      <c r="L94" s="43">
        <v>1</v>
      </c>
      <c r="M94" s="43"/>
      <c r="N94" s="44">
        <v>2</v>
      </c>
      <c r="O94" s="43"/>
      <c r="P94" s="43"/>
      <c r="Q94" s="43"/>
      <c r="R94" s="45"/>
      <c r="S94" s="43"/>
      <c r="T94" s="43"/>
      <c r="U94" s="43"/>
      <c r="V94" s="43"/>
      <c r="W94" s="46"/>
      <c r="X94" s="43"/>
      <c r="Y94" s="43"/>
      <c r="Z94" s="47" t="s">
        <v>362</v>
      </c>
      <c r="AA94" s="48"/>
      <c r="AB94" s="56">
        <v>2</v>
      </c>
    </row>
    <row r="95" spans="1:29" x14ac:dyDescent="0.25">
      <c r="A95">
        <v>80</v>
      </c>
      <c r="B95" s="34">
        <v>95394</v>
      </c>
      <c r="C95" t="s">
        <v>27</v>
      </c>
      <c r="D95" t="s">
        <v>241</v>
      </c>
      <c r="F95" s="1">
        <v>3.3</v>
      </c>
      <c r="G95" t="s">
        <v>9</v>
      </c>
      <c r="H95" t="s">
        <v>306</v>
      </c>
      <c r="I95" s="51">
        <v>2</v>
      </c>
      <c r="J95" s="43"/>
      <c r="K95" s="43"/>
      <c r="L95" s="43"/>
      <c r="M95" s="43"/>
      <c r="N95" s="44">
        <v>2</v>
      </c>
      <c r="O95" s="43"/>
      <c r="P95" s="43"/>
      <c r="Q95" s="43"/>
      <c r="R95" s="45"/>
      <c r="S95" s="43"/>
      <c r="T95" s="43"/>
      <c r="U95" s="43"/>
      <c r="V95" s="43"/>
      <c r="W95" s="46"/>
      <c r="X95" s="43"/>
      <c r="Y95" s="43"/>
      <c r="Z95" s="47" t="s">
        <v>362</v>
      </c>
      <c r="AA95" s="48"/>
      <c r="AB95" s="56">
        <v>2</v>
      </c>
    </row>
    <row r="96" spans="1:29" x14ac:dyDescent="0.25">
      <c r="A96">
        <v>80</v>
      </c>
      <c r="B96" s="34">
        <v>95398</v>
      </c>
      <c r="C96" t="s">
        <v>27</v>
      </c>
      <c r="D96" t="s">
        <v>242</v>
      </c>
      <c r="F96" s="1">
        <v>4.4000000000000004</v>
      </c>
      <c r="G96" t="s">
        <v>9</v>
      </c>
      <c r="H96" t="s">
        <v>306</v>
      </c>
      <c r="I96" s="51">
        <v>2</v>
      </c>
      <c r="J96" s="43"/>
      <c r="K96" s="43"/>
      <c r="L96" s="43"/>
      <c r="M96" s="43"/>
      <c r="N96" s="44">
        <v>2</v>
      </c>
      <c r="O96" s="43"/>
      <c r="P96" s="43"/>
      <c r="Q96" s="43"/>
      <c r="R96" s="45"/>
      <c r="S96" s="43"/>
      <c r="T96" s="43"/>
      <c r="U96" s="43"/>
      <c r="V96" s="43"/>
      <c r="W96" s="46"/>
      <c r="X96" s="43"/>
      <c r="Y96" s="43"/>
      <c r="Z96" s="47" t="s">
        <v>362</v>
      </c>
      <c r="AA96" s="48"/>
      <c r="AB96" s="56">
        <v>2</v>
      </c>
    </row>
    <row r="97" spans="1:28" x14ac:dyDescent="0.25">
      <c r="A97">
        <v>80</v>
      </c>
      <c r="B97" s="34">
        <v>95445</v>
      </c>
      <c r="C97" t="s">
        <v>27</v>
      </c>
      <c r="D97" t="s">
        <v>245</v>
      </c>
      <c r="F97" s="1">
        <v>5</v>
      </c>
      <c r="G97" t="s">
        <v>9</v>
      </c>
      <c r="H97" t="s">
        <v>306</v>
      </c>
      <c r="I97" s="51">
        <v>2</v>
      </c>
      <c r="J97" s="43"/>
      <c r="K97" s="43"/>
      <c r="L97" s="43"/>
      <c r="M97" s="43"/>
      <c r="N97" s="44">
        <v>2</v>
      </c>
      <c r="O97" s="43"/>
      <c r="P97" s="43"/>
      <c r="Q97" s="43"/>
      <c r="R97" s="45"/>
      <c r="S97" s="43"/>
      <c r="T97" s="43"/>
      <c r="U97" s="43"/>
      <c r="V97" s="43"/>
      <c r="W97" s="46"/>
      <c r="X97" s="43"/>
      <c r="Y97" s="43"/>
      <c r="Z97" s="47" t="s">
        <v>362</v>
      </c>
      <c r="AA97" s="48"/>
      <c r="AB97" s="56">
        <v>2</v>
      </c>
    </row>
    <row r="98" spans="1:28" x14ac:dyDescent="0.25">
      <c r="A98">
        <v>80</v>
      </c>
      <c r="B98" s="34">
        <v>95448</v>
      </c>
      <c r="C98" t="s">
        <v>27</v>
      </c>
      <c r="D98" t="s">
        <v>246</v>
      </c>
      <c r="F98" s="1">
        <v>5</v>
      </c>
      <c r="G98" t="s">
        <v>9</v>
      </c>
      <c r="H98" t="s">
        <v>306</v>
      </c>
      <c r="I98" s="51">
        <v>2</v>
      </c>
      <c r="J98" s="43"/>
      <c r="K98" s="43"/>
      <c r="L98" s="43"/>
      <c r="M98" s="43"/>
      <c r="N98" s="44">
        <v>2</v>
      </c>
      <c r="O98" s="43"/>
      <c r="P98" s="43"/>
      <c r="Q98" s="43"/>
      <c r="R98" s="45"/>
      <c r="S98" s="43"/>
      <c r="T98" s="43"/>
      <c r="U98" s="43"/>
      <c r="V98" s="43"/>
      <c r="W98" s="46"/>
      <c r="X98" s="43"/>
      <c r="Y98" s="43"/>
      <c r="Z98" s="47" t="s">
        <v>362</v>
      </c>
      <c r="AA98" s="48"/>
      <c r="AB98" s="56">
        <v>2</v>
      </c>
    </row>
    <row r="99" spans="1:28" x14ac:dyDescent="0.25">
      <c r="A99">
        <v>80</v>
      </c>
      <c r="B99" s="34">
        <v>95451</v>
      </c>
      <c r="C99" t="s">
        <v>27</v>
      </c>
      <c r="D99" t="s">
        <v>248</v>
      </c>
      <c r="F99" s="1">
        <v>5</v>
      </c>
      <c r="G99" t="s">
        <v>9</v>
      </c>
      <c r="H99" t="s">
        <v>306</v>
      </c>
      <c r="I99" s="51">
        <v>2</v>
      </c>
      <c r="J99" s="43"/>
      <c r="K99" s="43"/>
      <c r="L99" s="43"/>
      <c r="M99" s="43"/>
      <c r="N99" s="44">
        <v>2</v>
      </c>
      <c r="O99" s="43"/>
      <c r="P99" s="43"/>
      <c r="Q99" s="43"/>
      <c r="R99" s="45"/>
      <c r="S99" s="43"/>
      <c r="T99" s="43"/>
      <c r="U99" s="43"/>
      <c r="V99" s="43"/>
      <c r="W99" s="46"/>
      <c r="X99" s="43"/>
      <c r="Y99" s="43"/>
      <c r="Z99" s="47" t="s">
        <v>362</v>
      </c>
      <c r="AA99" s="48"/>
      <c r="AB99" s="56">
        <v>2</v>
      </c>
    </row>
    <row r="100" spans="1:28" x14ac:dyDescent="0.25">
      <c r="A100">
        <v>133</v>
      </c>
      <c r="B100" s="34">
        <v>90069</v>
      </c>
      <c r="C100" t="s">
        <v>232</v>
      </c>
      <c r="D100" t="s">
        <v>232</v>
      </c>
      <c r="E100" t="s">
        <v>310</v>
      </c>
      <c r="F100" s="1">
        <v>4</v>
      </c>
      <c r="G100" t="s">
        <v>9</v>
      </c>
      <c r="H100" t="s">
        <v>306</v>
      </c>
      <c r="I100" s="51"/>
      <c r="J100" s="43"/>
      <c r="K100" s="43"/>
      <c r="L100" s="43">
        <v>1</v>
      </c>
      <c r="M100" s="43"/>
      <c r="N100" s="44">
        <v>1</v>
      </c>
      <c r="O100" s="43"/>
      <c r="P100" s="43"/>
      <c r="Q100" s="43"/>
      <c r="R100" s="45"/>
      <c r="S100" s="43"/>
      <c r="T100" s="43"/>
      <c r="U100" s="43"/>
      <c r="V100" s="43">
        <v>1</v>
      </c>
      <c r="W100" s="46">
        <v>1</v>
      </c>
      <c r="X100" s="43"/>
      <c r="Y100" s="43"/>
      <c r="Z100" s="47" t="s">
        <v>362</v>
      </c>
      <c r="AA100" s="48"/>
      <c r="AB100" s="56">
        <v>2</v>
      </c>
    </row>
    <row r="101" spans="1:28" x14ac:dyDescent="0.25">
      <c r="A101">
        <v>656</v>
      </c>
      <c r="B101" s="34">
        <v>95344</v>
      </c>
      <c r="C101" t="s">
        <v>72</v>
      </c>
      <c r="D101" t="s">
        <v>240</v>
      </c>
      <c r="F101" s="1">
        <v>4.875</v>
      </c>
      <c r="G101" t="s">
        <v>9</v>
      </c>
      <c r="H101" t="s">
        <v>306</v>
      </c>
      <c r="I101" s="51">
        <v>2</v>
      </c>
      <c r="J101" s="43"/>
      <c r="K101" s="43"/>
      <c r="L101" s="43"/>
      <c r="M101" s="43"/>
      <c r="N101" s="44">
        <v>2</v>
      </c>
      <c r="O101" s="43"/>
      <c r="P101" s="43"/>
      <c r="Q101" s="43"/>
      <c r="R101" s="45"/>
      <c r="S101" s="43"/>
      <c r="T101" s="43"/>
      <c r="U101" s="43"/>
      <c r="V101" s="43"/>
      <c r="W101" s="46"/>
      <c r="X101" s="43"/>
      <c r="Y101" s="43"/>
      <c r="Z101" s="47" t="s">
        <v>362</v>
      </c>
      <c r="AA101" s="48"/>
      <c r="AB101" s="56">
        <v>2</v>
      </c>
    </row>
    <row r="102" spans="1:28" x14ac:dyDescent="0.25">
      <c r="A102">
        <v>1085</v>
      </c>
      <c r="B102" s="34">
        <v>95401</v>
      </c>
      <c r="C102" t="s">
        <v>28</v>
      </c>
      <c r="D102" t="s">
        <v>243</v>
      </c>
      <c r="F102" s="1">
        <v>2</v>
      </c>
      <c r="G102" t="s">
        <v>9</v>
      </c>
      <c r="H102" t="s">
        <v>306</v>
      </c>
      <c r="I102" s="51"/>
      <c r="J102" s="43"/>
      <c r="K102" s="43">
        <v>1</v>
      </c>
      <c r="L102" s="43">
        <v>1</v>
      </c>
      <c r="M102" s="43">
        <v>-2</v>
      </c>
      <c r="N102" s="44"/>
      <c r="O102" s="43"/>
      <c r="P102" s="43"/>
      <c r="Q102" s="43">
        <v>2</v>
      </c>
      <c r="R102" s="45">
        <v>2</v>
      </c>
      <c r="S102" s="43"/>
      <c r="T102" s="43"/>
      <c r="U102" s="43"/>
      <c r="V102" s="43"/>
      <c r="W102" s="46"/>
      <c r="X102" s="43"/>
      <c r="Y102" s="43"/>
      <c r="Z102" s="47" t="s">
        <v>362</v>
      </c>
      <c r="AA102" s="48"/>
      <c r="AB102" s="56">
        <v>2</v>
      </c>
    </row>
    <row r="103" spans="1:28" x14ac:dyDescent="0.25">
      <c r="A103">
        <v>2</v>
      </c>
      <c r="B103" s="34">
        <v>95184</v>
      </c>
      <c r="C103" t="s">
        <v>250</v>
      </c>
      <c r="D103" t="s">
        <v>252</v>
      </c>
      <c r="F103" s="1">
        <v>2</v>
      </c>
      <c r="G103" t="s">
        <v>9</v>
      </c>
      <c r="H103" t="s">
        <v>306</v>
      </c>
      <c r="I103" s="51"/>
      <c r="J103" s="43"/>
      <c r="K103" s="43"/>
      <c r="L103" s="43">
        <v>1</v>
      </c>
      <c r="M103" s="43"/>
      <c r="N103" s="44">
        <v>1</v>
      </c>
      <c r="O103" s="43"/>
      <c r="P103" s="43"/>
      <c r="Q103" s="43"/>
      <c r="R103" s="45"/>
      <c r="S103" s="43"/>
      <c r="T103" s="43"/>
      <c r="U103" s="43"/>
      <c r="V103" s="43"/>
      <c r="W103" s="46"/>
      <c r="X103" s="43"/>
      <c r="Y103" s="43"/>
      <c r="Z103" s="47"/>
      <c r="AA103" s="48"/>
      <c r="AB103" s="56">
        <v>1</v>
      </c>
    </row>
    <row r="104" spans="1:28" x14ac:dyDescent="0.25">
      <c r="A104">
        <v>1058</v>
      </c>
      <c r="B104" s="34">
        <v>95371</v>
      </c>
      <c r="C104" t="s">
        <v>54</v>
      </c>
      <c r="D104" t="s">
        <v>254</v>
      </c>
      <c r="F104" s="1">
        <v>5</v>
      </c>
      <c r="G104" t="s">
        <v>9</v>
      </c>
      <c r="H104" t="s">
        <v>306</v>
      </c>
      <c r="I104" s="51"/>
      <c r="J104" s="43"/>
      <c r="K104" s="43"/>
      <c r="L104" s="43">
        <v>1</v>
      </c>
      <c r="M104" s="43"/>
      <c r="N104" s="44">
        <v>1</v>
      </c>
      <c r="O104" s="43"/>
      <c r="P104" s="43"/>
      <c r="Q104" s="43"/>
      <c r="R104" s="45"/>
      <c r="S104" s="43"/>
      <c r="T104" s="43"/>
      <c r="U104" s="43"/>
      <c r="V104" s="43"/>
      <c r="W104" s="46"/>
      <c r="X104" s="43"/>
      <c r="Y104" s="43"/>
      <c r="Z104" s="47" t="s">
        <v>362</v>
      </c>
      <c r="AA104" s="48"/>
      <c r="AB104" s="56">
        <v>1</v>
      </c>
    </row>
    <row r="105" spans="1:28" x14ac:dyDescent="0.25">
      <c r="A105">
        <v>80</v>
      </c>
      <c r="B105" s="34">
        <v>95073</v>
      </c>
      <c r="C105" t="s">
        <v>27</v>
      </c>
      <c r="D105" t="s">
        <v>266</v>
      </c>
      <c r="F105" s="1">
        <v>5</v>
      </c>
      <c r="G105" t="s">
        <v>9</v>
      </c>
      <c r="H105" t="s">
        <v>306</v>
      </c>
      <c r="I105" s="51"/>
      <c r="J105" s="43"/>
      <c r="K105" s="43">
        <v>1</v>
      </c>
      <c r="L105" s="43">
        <v>1</v>
      </c>
      <c r="M105" s="43">
        <v>-2</v>
      </c>
      <c r="N105" s="44"/>
      <c r="O105" s="43"/>
      <c r="P105" s="43"/>
      <c r="Q105" s="43"/>
      <c r="R105" s="45"/>
      <c r="S105" s="43"/>
      <c r="T105" s="43"/>
      <c r="U105" s="43"/>
      <c r="V105" s="43"/>
      <c r="W105" s="46"/>
      <c r="X105" s="43"/>
      <c r="Y105" s="43"/>
      <c r="Z105" s="47" t="s">
        <v>362</v>
      </c>
      <c r="AA105" s="48"/>
      <c r="AB105" s="56">
        <v>0</v>
      </c>
    </row>
    <row r="106" spans="1:28" x14ac:dyDescent="0.25">
      <c r="A106">
        <v>80</v>
      </c>
      <c r="B106" s="34">
        <v>95163</v>
      </c>
      <c r="C106" t="s">
        <v>27</v>
      </c>
      <c r="D106" t="s">
        <v>268</v>
      </c>
      <c r="F106" s="1">
        <v>5</v>
      </c>
      <c r="G106" t="s">
        <v>9</v>
      </c>
      <c r="H106" t="s">
        <v>306</v>
      </c>
      <c r="I106" s="51"/>
      <c r="J106" s="43"/>
      <c r="K106" s="43">
        <v>1</v>
      </c>
      <c r="L106" s="43">
        <v>1</v>
      </c>
      <c r="M106" s="43">
        <v>-2</v>
      </c>
      <c r="N106" s="44"/>
      <c r="O106" s="43"/>
      <c r="P106" s="43"/>
      <c r="Q106" s="43"/>
      <c r="R106" s="45"/>
      <c r="S106" s="43"/>
      <c r="T106" s="43"/>
      <c r="U106" s="43"/>
      <c r="V106" s="43"/>
      <c r="W106" s="46"/>
      <c r="X106" s="43"/>
      <c r="Y106" s="43"/>
      <c r="Z106" s="47" t="s">
        <v>362</v>
      </c>
      <c r="AA106" s="48"/>
      <c r="AB106" s="56">
        <v>0</v>
      </c>
    </row>
    <row r="107" spans="1:28" x14ac:dyDescent="0.25">
      <c r="A107">
        <v>152</v>
      </c>
      <c r="B107" s="34">
        <v>92539</v>
      </c>
      <c r="C107" t="s">
        <v>132</v>
      </c>
      <c r="D107" t="s">
        <v>257</v>
      </c>
      <c r="F107" s="1">
        <v>0.25</v>
      </c>
      <c r="G107" t="s">
        <v>9</v>
      </c>
      <c r="H107" t="s">
        <v>306</v>
      </c>
      <c r="I107" s="51"/>
      <c r="J107" s="43"/>
      <c r="K107" s="43"/>
      <c r="L107" s="43"/>
      <c r="M107" s="43"/>
      <c r="N107" s="44"/>
      <c r="O107" s="43"/>
      <c r="P107" s="43"/>
      <c r="Q107" s="43"/>
      <c r="R107" s="45"/>
      <c r="S107" s="43"/>
      <c r="T107" s="43"/>
      <c r="U107" s="43"/>
      <c r="V107" s="43"/>
      <c r="W107" s="46"/>
      <c r="X107" s="43"/>
      <c r="Y107" s="43"/>
      <c r="Z107" s="47"/>
      <c r="AA107" s="48"/>
      <c r="AB107" s="82">
        <v>0</v>
      </c>
    </row>
    <row r="108" spans="1:28" x14ac:dyDescent="0.25">
      <c r="A108">
        <v>1085</v>
      </c>
      <c r="B108" s="34">
        <v>95383</v>
      </c>
      <c r="C108" t="s">
        <v>28</v>
      </c>
      <c r="D108" t="s">
        <v>270</v>
      </c>
      <c r="F108" s="1">
        <v>2</v>
      </c>
      <c r="G108" t="s">
        <v>9</v>
      </c>
      <c r="H108" t="s">
        <v>306</v>
      </c>
      <c r="I108" s="51"/>
      <c r="J108" s="43"/>
      <c r="K108" s="43"/>
      <c r="L108" s="43"/>
      <c r="M108" s="43"/>
      <c r="N108" s="44"/>
      <c r="O108" s="43"/>
      <c r="P108" s="43"/>
      <c r="Q108" s="43"/>
      <c r="R108" s="45"/>
      <c r="S108" s="43"/>
      <c r="T108" s="43"/>
      <c r="U108" s="43"/>
      <c r="V108" s="43"/>
      <c r="W108" s="46"/>
      <c r="X108" s="43"/>
      <c r="Y108" s="43"/>
      <c r="Z108" s="47"/>
      <c r="AA108" s="48"/>
      <c r="AB108" s="82">
        <v>0</v>
      </c>
    </row>
    <row r="109" spans="1:28" x14ac:dyDescent="0.25">
      <c r="A109">
        <v>1085</v>
      </c>
      <c r="B109" s="34">
        <v>95415</v>
      </c>
      <c r="C109" t="s">
        <v>28</v>
      </c>
      <c r="D109" t="s">
        <v>271</v>
      </c>
      <c r="F109" s="1">
        <v>2</v>
      </c>
      <c r="G109" t="s">
        <v>9</v>
      </c>
      <c r="H109" t="s">
        <v>306</v>
      </c>
      <c r="I109" s="51"/>
      <c r="J109" s="43"/>
      <c r="K109" s="43"/>
      <c r="L109" s="43"/>
      <c r="M109" s="43"/>
      <c r="N109" s="44"/>
      <c r="O109" s="43"/>
      <c r="P109" s="43"/>
      <c r="Q109" s="43"/>
      <c r="R109" s="45"/>
      <c r="S109" s="43"/>
      <c r="T109" s="43"/>
      <c r="U109" s="43"/>
      <c r="V109" s="43"/>
      <c r="W109" s="46"/>
      <c r="X109" s="43"/>
      <c r="Y109" s="43"/>
      <c r="Z109" s="47"/>
      <c r="AA109" s="48"/>
      <c r="AB109" s="84">
        <v>0</v>
      </c>
    </row>
    <row r="110" spans="1:28" x14ac:dyDescent="0.25">
      <c r="A110">
        <v>1085</v>
      </c>
      <c r="B110" s="34">
        <v>95424</v>
      </c>
      <c r="C110" t="s">
        <v>28</v>
      </c>
      <c r="D110" t="s">
        <v>272</v>
      </c>
      <c r="F110" s="1">
        <v>2</v>
      </c>
      <c r="G110" t="s">
        <v>9</v>
      </c>
      <c r="H110" t="s">
        <v>306</v>
      </c>
      <c r="I110" s="51"/>
      <c r="J110" s="43"/>
      <c r="K110" s="43"/>
      <c r="L110" s="43"/>
      <c r="M110" s="43"/>
      <c r="N110" s="44"/>
      <c r="O110" s="43"/>
      <c r="P110" s="43"/>
      <c r="Q110" s="43"/>
      <c r="R110" s="45"/>
      <c r="S110" s="43"/>
      <c r="T110" s="43"/>
      <c r="U110" s="43"/>
      <c r="V110" s="43"/>
      <c r="W110" s="46"/>
      <c r="X110" s="43"/>
      <c r="Y110" s="43"/>
      <c r="Z110" s="47"/>
      <c r="AA110" s="48"/>
      <c r="AB110" s="84">
        <v>0</v>
      </c>
    </row>
    <row r="111" spans="1:28" x14ac:dyDescent="0.25">
      <c r="A111">
        <v>1085</v>
      </c>
      <c r="B111" s="34">
        <v>95435</v>
      </c>
      <c r="C111" t="s">
        <v>28</v>
      </c>
      <c r="D111" t="s">
        <v>273</v>
      </c>
      <c r="F111" s="1">
        <v>2</v>
      </c>
      <c r="G111" t="s">
        <v>9</v>
      </c>
      <c r="H111" t="s">
        <v>306</v>
      </c>
      <c r="I111" s="51"/>
      <c r="J111" s="43"/>
      <c r="K111" s="43"/>
      <c r="L111" s="43"/>
      <c r="M111" s="43"/>
      <c r="N111" s="44"/>
      <c r="O111" s="43"/>
      <c r="P111" s="43"/>
      <c r="Q111" s="43"/>
      <c r="R111" s="45"/>
      <c r="S111" s="43"/>
      <c r="T111" s="43"/>
      <c r="U111" s="43"/>
      <c r="V111" s="43"/>
      <c r="W111" s="46"/>
      <c r="X111" s="43"/>
      <c r="Y111" s="43"/>
      <c r="Z111" s="47"/>
      <c r="AA111" s="48"/>
      <c r="AB111" s="84">
        <v>0</v>
      </c>
    </row>
    <row r="112" spans="1:28" x14ac:dyDescent="0.25">
      <c r="A112">
        <v>1085</v>
      </c>
      <c r="B112" s="34">
        <v>95449</v>
      </c>
      <c r="C112" t="s">
        <v>28</v>
      </c>
      <c r="D112" t="s">
        <v>274</v>
      </c>
      <c r="F112" s="1">
        <v>2</v>
      </c>
      <c r="G112" t="s">
        <v>9</v>
      </c>
      <c r="H112" t="s">
        <v>306</v>
      </c>
      <c r="I112" s="51"/>
      <c r="J112" s="43"/>
      <c r="K112" s="43"/>
      <c r="L112" s="43"/>
      <c r="M112" s="43"/>
      <c r="N112" s="44"/>
      <c r="O112" s="43"/>
      <c r="P112" s="43"/>
      <c r="Q112" s="43"/>
      <c r="R112" s="45"/>
      <c r="S112" s="43"/>
      <c r="T112" s="43"/>
      <c r="U112" s="43"/>
      <c r="V112" s="43"/>
      <c r="W112" s="46"/>
      <c r="X112" s="43"/>
      <c r="Y112" s="43"/>
      <c r="Z112" s="47"/>
      <c r="AA112" s="48"/>
      <c r="AB112" s="84">
        <v>0</v>
      </c>
    </row>
    <row r="113" spans="1:28" x14ac:dyDescent="0.25">
      <c r="A113">
        <v>1098</v>
      </c>
      <c r="B113" s="34">
        <v>95072</v>
      </c>
      <c r="C113" t="s">
        <v>25</v>
      </c>
      <c r="D113" t="s">
        <v>265</v>
      </c>
      <c r="F113" s="1">
        <v>5</v>
      </c>
      <c r="G113" t="s">
        <v>9</v>
      </c>
      <c r="H113" t="s">
        <v>306</v>
      </c>
      <c r="I113" s="51"/>
      <c r="J113" s="43"/>
      <c r="K113" s="43"/>
      <c r="L113" s="43"/>
      <c r="M113" s="43"/>
      <c r="N113" s="44"/>
      <c r="O113" s="43"/>
      <c r="P113" s="43"/>
      <c r="Q113" s="43"/>
      <c r="R113" s="45"/>
      <c r="S113" s="43"/>
      <c r="T113" s="43"/>
      <c r="U113" s="43"/>
      <c r="V113" s="43"/>
      <c r="W113" s="46"/>
      <c r="X113" s="43"/>
      <c r="Y113" s="43"/>
      <c r="Z113" s="47"/>
      <c r="AA113" s="48"/>
      <c r="AB113" s="84">
        <v>0</v>
      </c>
    </row>
    <row r="114" spans="1:28" x14ac:dyDescent="0.25">
      <c r="A114">
        <v>2</v>
      </c>
      <c r="B114" s="34">
        <v>95052</v>
      </c>
      <c r="C114" t="s">
        <v>250</v>
      </c>
      <c r="D114" t="s">
        <v>277</v>
      </c>
      <c r="F114" s="1">
        <v>2</v>
      </c>
      <c r="G114" t="s">
        <v>9</v>
      </c>
      <c r="H114" t="s">
        <v>306</v>
      </c>
      <c r="I114" s="51"/>
      <c r="J114" s="43"/>
      <c r="K114" s="43"/>
      <c r="L114" s="43">
        <v>1</v>
      </c>
      <c r="M114" s="43">
        <v>-2</v>
      </c>
      <c r="N114" s="44">
        <v>-1</v>
      </c>
      <c r="O114" s="43"/>
      <c r="P114" s="43"/>
      <c r="Q114" s="43"/>
      <c r="R114" s="45"/>
      <c r="S114" s="43"/>
      <c r="T114" s="43"/>
      <c r="U114" s="43"/>
      <c r="V114" s="43"/>
      <c r="W114" s="46"/>
      <c r="X114" s="43"/>
      <c r="Y114" s="43"/>
      <c r="Z114" s="47"/>
      <c r="AA114" s="48"/>
      <c r="AB114" s="83">
        <v>-1</v>
      </c>
    </row>
    <row r="115" spans="1:28" x14ac:dyDescent="0.25">
      <c r="A115">
        <v>2</v>
      </c>
      <c r="B115" s="34">
        <v>95144</v>
      </c>
      <c r="C115" t="s">
        <v>250</v>
      </c>
      <c r="D115" t="s">
        <v>278</v>
      </c>
      <c r="F115" s="1">
        <v>2</v>
      </c>
      <c r="G115" t="s">
        <v>9</v>
      </c>
      <c r="H115" t="s">
        <v>306</v>
      </c>
      <c r="I115" s="51"/>
      <c r="J115" s="43"/>
      <c r="K115" s="43"/>
      <c r="L115" s="43">
        <v>1</v>
      </c>
      <c r="M115" s="43">
        <v>-2</v>
      </c>
      <c r="N115" s="44">
        <v>-1</v>
      </c>
      <c r="O115" s="43"/>
      <c r="P115" s="43"/>
      <c r="Q115" s="43"/>
      <c r="R115" s="45"/>
      <c r="S115" s="43"/>
      <c r="T115" s="43"/>
      <c r="U115" s="43"/>
      <c r="V115" s="43"/>
      <c r="W115" s="46"/>
      <c r="X115" s="43"/>
      <c r="Y115" s="43"/>
      <c r="Z115" s="47"/>
      <c r="AA115" s="48"/>
      <c r="AB115" s="83">
        <v>-1</v>
      </c>
    </row>
    <row r="116" spans="1:28" ht="17.25" x14ac:dyDescent="0.25">
      <c r="A116">
        <v>965</v>
      </c>
      <c r="B116" s="34">
        <v>90120</v>
      </c>
      <c r="C116" t="s">
        <v>275</v>
      </c>
      <c r="D116" t="s">
        <v>276</v>
      </c>
      <c r="F116" s="1">
        <v>5</v>
      </c>
      <c r="G116" t="s">
        <v>9</v>
      </c>
      <c r="H116" t="s">
        <v>306</v>
      </c>
      <c r="I116" s="51"/>
      <c r="J116" s="43"/>
      <c r="K116" s="43"/>
      <c r="L116" s="43">
        <v>1</v>
      </c>
      <c r="M116" s="43">
        <v>-2</v>
      </c>
      <c r="N116" s="44">
        <v>-1</v>
      </c>
      <c r="O116" s="43"/>
      <c r="P116" s="43"/>
      <c r="Q116" s="43"/>
      <c r="R116" s="45"/>
      <c r="S116" s="43"/>
      <c r="T116" s="43"/>
      <c r="U116" s="43"/>
      <c r="V116" s="43"/>
      <c r="W116" s="46"/>
      <c r="X116" s="43"/>
      <c r="Y116" s="43"/>
      <c r="Z116" s="47" t="s">
        <v>362</v>
      </c>
      <c r="AA116" s="48"/>
      <c r="AB116" s="83">
        <v>-1</v>
      </c>
    </row>
  </sheetData>
  <autoFilter ref="A4:AD116" xr:uid="{A3B21E9C-B886-43D5-A6D1-1CCE89719589}">
    <sortState xmlns:xlrd2="http://schemas.microsoft.com/office/spreadsheetml/2017/richdata2" ref="A5:AD116">
      <sortCondition descending="1" ref="AB4:AB116"/>
    </sortState>
  </autoFilter>
  <mergeCells count="4">
    <mergeCell ref="I3:N3"/>
    <mergeCell ref="O3:R3"/>
    <mergeCell ref="S3:W3"/>
    <mergeCell ref="X3:AA3"/>
  </mergeCells>
  <conditionalFormatting sqref="B103:B105 B107:B115">
    <cfRule type="duplicateValues" dxfId="8" priority="2"/>
  </conditionalFormatting>
  <conditionalFormatting sqref="B106">
    <cfRule type="duplicateValues" dxfId="7"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01676-52F4-4D08-BAF3-13295A8D7ACD}">
  <dimension ref="A1:AI168"/>
  <sheetViews>
    <sheetView showZeros="0" zoomScaleNormal="100" workbookViewId="0">
      <pane ySplit="4" topLeftCell="A5" activePane="bottomLeft" state="frozen"/>
      <selection pane="bottomLeft" activeCell="AD168" sqref="AD168"/>
    </sheetView>
  </sheetViews>
  <sheetFormatPr defaultRowHeight="15" x14ac:dyDescent="0.25"/>
  <cols>
    <col min="2" max="2" width="14.42578125" customWidth="1"/>
    <col min="3" max="3" width="33.140625" customWidth="1"/>
    <col min="4" max="4" width="44.7109375" bestFit="1" customWidth="1"/>
    <col min="5" max="5" width="31.28515625" bestFit="1" customWidth="1"/>
    <col min="6" max="6" width="11.42578125" style="1" customWidth="1"/>
    <col min="7" max="7" width="10.85546875" customWidth="1"/>
    <col min="8" max="8" width="9.28515625" bestFit="1" customWidth="1"/>
    <col min="9" max="25" width="9.140625" style="6" customWidth="1"/>
    <col min="26" max="26" width="9.85546875" style="1" customWidth="1"/>
    <col min="27" max="27" width="9.140625" style="1" customWidth="1"/>
    <col min="28" max="28" width="8.85546875" style="1"/>
    <col min="29" max="29" width="17.140625" customWidth="1"/>
    <col min="30" max="30" width="10.140625" bestFit="1" customWidth="1"/>
  </cols>
  <sheetData>
    <row r="1" spans="1:35" ht="68.45" customHeight="1" x14ac:dyDescent="0.35">
      <c r="B1" s="4"/>
      <c r="H1" s="3"/>
      <c r="I1" s="15"/>
      <c r="J1" s="16"/>
      <c r="K1" s="16"/>
      <c r="L1" s="16"/>
      <c r="M1" s="16"/>
      <c r="N1" s="16"/>
      <c r="O1" s="16"/>
      <c r="P1" s="16"/>
      <c r="Q1" s="16"/>
      <c r="R1" s="16"/>
      <c r="S1" s="18" t="s">
        <v>279</v>
      </c>
      <c r="T1" s="16"/>
      <c r="U1" s="16"/>
      <c r="V1" s="16"/>
      <c r="W1" s="16"/>
      <c r="X1" s="16"/>
      <c r="Y1" s="16"/>
      <c r="Z1" s="17"/>
      <c r="AA1" s="17"/>
      <c r="AB1" s="11"/>
    </row>
    <row r="2" spans="1:35" ht="15" customHeight="1" x14ac:dyDescent="0.25">
      <c r="B2" s="85"/>
      <c r="H2" s="3"/>
      <c r="I2" s="13"/>
      <c r="J2" s="14"/>
      <c r="K2" s="14"/>
      <c r="L2" s="14"/>
      <c r="M2" s="14"/>
      <c r="N2" s="14"/>
      <c r="O2" s="14"/>
      <c r="P2" s="14"/>
      <c r="Q2" s="14"/>
      <c r="R2" s="14"/>
      <c r="S2" s="14"/>
      <c r="T2" s="14"/>
      <c r="U2" s="14"/>
      <c r="V2" s="14"/>
      <c r="W2" s="14"/>
      <c r="X2" s="14"/>
      <c r="Y2" s="14"/>
      <c r="Z2" s="31"/>
      <c r="AA2" s="31"/>
      <c r="AB2" s="12"/>
    </row>
    <row r="3" spans="1:35" ht="14.45" customHeight="1" x14ac:dyDescent="0.25">
      <c r="H3" s="3"/>
      <c r="I3" s="103" t="s">
        <v>280</v>
      </c>
      <c r="J3" s="104"/>
      <c r="K3" s="104"/>
      <c r="L3" s="104"/>
      <c r="M3" s="104"/>
      <c r="N3" s="105"/>
      <c r="O3" s="106" t="s">
        <v>281</v>
      </c>
      <c r="P3" s="107"/>
      <c r="Q3" s="107"/>
      <c r="R3" s="108"/>
      <c r="S3" s="109" t="s">
        <v>282</v>
      </c>
      <c r="T3" s="110"/>
      <c r="U3" s="110"/>
      <c r="V3" s="110"/>
      <c r="W3" s="111"/>
      <c r="X3" s="112" t="s">
        <v>283</v>
      </c>
      <c r="Y3" s="113"/>
      <c r="Z3" s="113"/>
      <c r="AA3" s="114"/>
      <c r="AB3" s="10"/>
    </row>
    <row r="4" spans="1:35" ht="90" x14ac:dyDescent="0.25">
      <c r="A4" s="7" t="s">
        <v>0</v>
      </c>
      <c r="B4" s="7" t="s">
        <v>2</v>
      </c>
      <c r="C4" s="7" t="s">
        <v>1</v>
      </c>
      <c r="D4" s="7" t="s">
        <v>3</v>
      </c>
      <c r="E4" s="7" t="s">
        <v>284</v>
      </c>
      <c r="F4" s="9" t="s">
        <v>4</v>
      </c>
      <c r="G4" s="7" t="s">
        <v>5</v>
      </c>
      <c r="H4" s="7" t="s">
        <v>285</v>
      </c>
      <c r="I4" s="19" t="s">
        <v>286</v>
      </c>
      <c r="J4" s="19" t="s">
        <v>287</v>
      </c>
      <c r="K4" s="19" t="s">
        <v>288</v>
      </c>
      <c r="L4" s="19" t="s">
        <v>289</v>
      </c>
      <c r="M4" s="19" t="s">
        <v>290</v>
      </c>
      <c r="N4" s="19" t="s">
        <v>291</v>
      </c>
      <c r="O4" s="20" t="s">
        <v>292</v>
      </c>
      <c r="P4" s="20" t="s">
        <v>293</v>
      </c>
      <c r="Q4" s="20" t="s">
        <v>294</v>
      </c>
      <c r="R4" s="20" t="s">
        <v>295</v>
      </c>
      <c r="S4" s="21" t="s">
        <v>296</v>
      </c>
      <c r="T4" s="21" t="s">
        <v>297</v>
      </c>
      <c r="U4" s="21" t="s">
        <v>298</v>
      </c>
      <c r="V4" s="21" t="s">
        <v>299</v>
      </c>
      <c r="W4" s="21" t="s">
        <v>300</v>
      </c>
      <c r="X4" s="32" t="s">
        <v>301</v>
      </c>
      <c r="Y4" s="32" t="s">
        <v>302</v>
      </c>
      <c r="Z4" s="22" t="s">
        <v>303</v>
      </c>
      <c r="AA4" s="22" t="s">
        <v>304</v>
      </c>
      <c r="AB4" s="23" t="s">
        <v>305</v>
      </c>
      <c r="AC4" s="42" t="s">
        <v>409</v>
      </c>
    </row>
    <row r="5" spans="1:35" ht="17.25" x14ac:dyDescent="0.25">
      <c r="A5">
        <v>13</v>
      </c>
      <c r="B5" s="34">
        <v>94726</v>
      </c>
      <c r="C5" t="s">
        <v>22</v>
      </c>
      <c r="D5" t="s">
        <v>329</v>
      </c>
      <c r="F5" s="1">
        <v>1.992</v>
      </c>
      <c r="G5" t="s">
        <v>19</v>
      </c>
      <c r="H5" t="s">
        <v>311</v>
      </c>
      <c r="I5" s="43"/>
      <c r="J5" s="43">
        <v>2</v>
      </c>
      <c r="K5" s="43">
        <v>1</v>
      </c>
      <c r="L5" s="43"/>
      <c r="M5" s="43"/>
      <c r="N5" s="44">
        <f>SUM(I5:M5)</f>
        <v>3</v>
      </c>
      <c r="O5" s="43"/>
      <c r="P5" s="43">
        <v>2</v>
      </c>
      <c r="Q5" s="43">
        <v>2</v>
      </c>
      <c r="R5" s="45">
        <v>4</v>
      </c>
      <c r="S5" s="43"/>
      <c r="T5" s="43"/>
      <c r="U5" s="43"/>
      <c r="V5" s="43"/>
      <c r="W5" s="46">
        <v>0</v>
      </c>
      <c r="X5" s="43">
        <v>1</v>
      </c>
      <c r="Y5" s="43">
        <v>2</v>
      </c>
      <c r="Z5" s="47">
        <v>0.44897959183673586</v>
      </c>
      <c r="AA5" s="48">
        <v>3.4489795918367356</v>
      </c>
      <c r="AB5" s="56">
        <f>SUM(N5,R5,W5,AA5)</f>
        <v>10.448979591836736</v>
      </c>
      <c r="AC5" s="55">
        <v>44776</v>
      </c>
      <c r="AD5" s="1"/>
    </row>
    <row r="6" spans="1:35" ht="14.45" customHeight="1" x14ac:dyDescent="0.25">
      <c r="A6">
        <v>145</v>
      </c>
      <c r="B6" s="34">
        <v>95183</v>
      </c>
      <c r="C6" t="s">
        <v>20</v>
      </c>
      <c r="D6" t="s">
        <v>21</v>
      </c>
      <c r="F6">
        <v>5</v>
      </c>
      <c r="G6" t="s">
        <v>19</v>
      </c>
      <c r="H6" t="s">
        <v>311</v>
      </c>
      <c r="I6" s="43"/>
      <c r="J6" s="43"/>
      <c r="K6" s="43">
        <v>1</v>
      </c>
      <c r="L6" s="43">
        <v>1</v>
      </c>
      <c r="M6" s="43"/>
      <c r="N6" s="44">
        <v>2</v>
      </c>
      <c r="O6" s="43">
        <v>2</v>
      </c>
      <c r="P6" s="43"/>
      <c r="Q6" s="43"/>
      <c r="R6" s="45">
        <v>2</v>
      </c>
      <c r="S6" s="43"/>
      <c r="T6" s="43"/>
      <c r="U6" s="43"/>
      <c r="V6" s="43">
        <v>1</v>
      </c>
      <c r="W6" s="46">
        <v>1</v>
      </c>
      <c r="X6" s="43">
        <v>1</v>
      </c>
      <c r="Y6" s="43">
        <v>2</v>
      </c>
      <c r="Z6" s="47">
        <v>0.87755102040816357</v>
      </c>
      <c r="AA6" s="48">
        <v>3.8775510204081636</v>
      </c>
      <c r="AB6" s="56">
        <v>8.8775510204081627</v>
      </c>
      <c r="AC6" s="55">
        <v>44487</v>
      </c>
      <c r="AD6" s="1"/>
      <c r="AG6" s="1"/>
    </row>
    <row r="7" spans="1:35" ht="17.25" x14ac:dyDescent="0.25">
      <c r="A7">
        <v>1085</v>
      </c>
      <c r="B7" s="34">
        <v>95083</v>
      </c>
      <c r="C7" t="s">
        <v>28</v>
      </c>
      <c r="D7" t="s">
        <v>29</v>
      </c>
      <c r="F7">
        <v>2</v>
      </c>
      <c r="G7" t="s">
        <v>19</v>
      </c>
      <c r="H7" t="s">
        <v>311</v>
      </c>
      <c r="I7" s="43"/>
      <c r="J7" s="43"/>
      <c r="K7" s="43">
        <v>1</v>
      </c>
      <c r="L7" s="43">
        <v>1</v>
      </c>
      <c r="M7" s="43"/>
      <c r="N7" s="44">
        <v>2</v>
      </c>
      <c r="O7" s="43"/>
      <c r="P7" s="43"/>
      <c r="Q7" s="43">
        <v>2</v>
      </c>
      <c r="R7" s="45">
        <v>2</v>
      </c>
      <c r="S7" s="43"/>
      <c r="T7" s="43"/>
      <c r="U7" s="43"/>
      <c r="V7" s="43"/>
      <c r="W7" s="46">
        <v>0</v>
      </c>
      <c r="X7" s="43">
        <v>1</v>
      </c>
      <c r="Y7" s="43">
        <v>2</v>
      </c>
      <c r="Z7" s="47">
        <v>0.72448979591836804</v>
      </c>
      <c r="AA7" s="48">
        <v>3.7244897959183678</v>
      </c>
      <c r="AB7" s="56">
        <v>7.7244897959183678</v>
      </c>
      <c r="AC7" s="55">
        <v>44628</v>
      </c>
      <c r="AD7" s="1"/>
    </row>
    <row r="8" spans="1:35" ht="18" customHeight="1" x14ac:dyDescent="0.25">
      <c r="A8">
        <v>4</v>
      </c>
      <c r="B8" s="34">
        <v>95192</v>
      </c>
      <c r="C8" t="s">
        <v>18</v>
      </c>
      <c r="D8" t="s">
        <v>334</v>
      </c>
      <c r="F8" s="1">
        <v>2</v>
      </c>
      <c r="G8" t="s">
        <v>19</v>
      </c>
      <c r="H8" t="s">
        <v>311</v>
      </c>
      <c r="I8" s="43"/>
      <c r="J8" s="43"/>
      <c r="K8" s="43"/>
      <c r="L8" s="43">
        <v>1</v>
      </c>
      <c r="M8" s="43"/>
      <c r="N8" s="44">
        <v>1</v>
      </c>
      <c r="O8" s="43">
        <v>2</v>
      </c>
      <c r="P8" s="43"/>
      <c r="Q8" s="43"/>
      <c r="R8" s="45">
        <v>2</v>
      </c>
      <c r="S8" s="43"/>
      <c r="T8" s="43"/>
      <c r="U8" s="43"/>
      <c r="V8" s="43"/>
      <c r="W8" s="46">
        <v>0</v>
      </c>
      <c r="X8" s="43">
        <v>1</v>
      </c>
      <c r="Y8" s="43">
        <v>2</v>
      </c>
      <c r="Z8" s="47">
        <v>0.93877551020408179</v>
      </c>
      <c r="AA8" s="48">
        <v>3.9387755102040818</v>
      </c>
      <c r="AB8" s="56">
        <v>6.9387755102040813</v>
      </c>
      <c r="AC8" s="55">
        <v>44427</v>
      </c>
      <c r="AD8" s="1"/>
      <c r="AG8" s="1"/>
      <c r="AH8" s="1"/>
      <c r="AI8" s="1"/>
    </row>
    <row r="9" spans="1:35" ht="14.45" customHeight="1" x14ac:dyDescent="0.25">
      <c r="A9">
        <v>145</v>
      </c>
      <c r="B9" s="34">
        <v>95154</v>
      </c>
      <c r="C9" t="s">
        <v>20</v>
      </c>
      <c r="D9" t="s">
        <v>434</v>
      </c>
      <c r="F9">
        <v>5</v>
      </c>
      <c r="G9" t="s">
        <v>19</v>
      </c>
      <c r="H9" t="s">
        <v>311</v>
      </c>
      <c r="I9" s="43"/>
      <c r="J9" s="43">
        <v>2</v>
      </c>
      <c r="K9" s="43"/>
      <c r="L9" s="43">
        <v>1</v>
      </c>
      <c r="M9" s="43"/>
      <c r="N9" s="44">
        <f>SUM(I9:M9)</f>
        <v>3</v>
      </c>
      <c r="O9" s="43">
        <v>2</v>
      </c>
      <c r="P9" s="43"/>
      <c r="Q9" s="43"/>
      <c r="R9" s="45">
        <v>2</v>
      </c>
      <c r="S9" s="43"/>
      <c r="T9" s="43"/>
      <c r="U9" s="43"/>
      <c r="V9" s="43"/>
      <c r="W9" s="46">
        <v>0</v>
      </c>
      <c r="X9" s="43">
        <v>1</v>
      </c>
      <c r="Y9" s="43"/>
      <c r="Z9" s="47">
        <v>0.84693877551020447</v>
      </c>
      <c r="AA9" s="48">
        <v>1.8469387755102045</v>
      </c>
      <c r="AB9" s="56">
        <f>SUM(N9,R9,W9,AA9)</f>
        <v>6.8469387755102042</v>
      </c>
      <c r="AC9" s="55">
        <v>44501</v>
      </c>
      <c r="AD9" s="1"/>
    </row>
    <row r="10" spans="1:35" ht="17.25" x14ac:dyDescent="0.25">
      <c r="A10">
        <v>145</v>
      </c>
      <c r="B10" s="34">
        <v>95088</v>
      </c>
      <c r="C10" t="s">
        <v>20</v>
      </c>
      <c r="D10" t="s">
        <v>53</v>
      </c>
      <c r="F10">
        <v>5</v>
      </c>
      <c r="G10" t="s">
        <v>19</v>
      </c>
      <c r="H10" t="s">
        <v>311</v>
      </c>
      <c r="I10" s="43"/>
      <c r="J10" s="43"/>
      <c r="K10" s="43">
        <v>1</v>
      </c>
      <c r="L10" s="43">
        <v>1</v>
      </c>
      <c r="M10" s="43"/>
      <c r="N10" s="44">
        <v>2</v>
      </c>
      <c r="O10" s="43">
        <v>2</v>
      </c>
      <c r="P10" s="43"/>
      <c r="Q10" s="43"/>
      <c r="R10" s="45">
        <v>2</v>
      </c>
      <c r="S10" s="43"/>
      <c r="T10" s="43"/>
      <c r="U10" s="43"/>
      <c r="V10" s="43">
        <v>1</v>
      </c>
      <c r="W10" s="46">
        <v>1</v>
      </c>
      <c r="X10" s="43">
        <v>1</v>
      </c>
      <c r="Y10" s="43"/>
      <c r="Z10" s="47">
        <v>0.80102040816326581</v>
      </c>
      <c r="AA10" s="48">
        <v>1.8010204081632657</v>
      </c>
      <c r="AB10" s="56">
        <v>6.8010204081632661</v>
      </c>
      <c r="AC10" s="55">
        <v>44585</v>
      </c>
      <c r="AD10" s="1"/>
      <c r="AG10" s="1"/>
      <c r="AH10" s="1"/>
      <c r="AI10" s="1"/>
    </row>
    <row r="11" spans="1:35" ht="17.25" x14ac:dyDescent="0.25">
      <c r="A11">
        <v>1058</v>
      </c>
      <c r="B11" s="34">
        <v>95357</v>
      </c>
      <c r="C11" t="s">
        <v>54</v>
      </c>
      <c r="D11" t="s">
        <v>57</v>
      </c>
      <c r="F11">
        <v>2</v>
      </c>
      <c r="G11" t="s">
        <v>19</v>
      </c>
      <c r="H11" t="s">
        <v>311</v>
      </c>
      <c r="I11" s="43"/>
      <c r="J11" s="43"/>
      <c r="K11" s="43"/>
      <c r="L11" s="43">
        <v>1</v>
      </c>
      <c r="M11" s="43"/>
      <c r="N11" s="44">
        <v>1</v>
      </c>
      <c r="O11" s="43">
        <v>2</v>
      </c>
      <c r="P11" s="43"/>
      <c r="Q11" s="43"/>
      <c r="R11" s="45">
        <v>2</v>
      </c>
      <c r="S11" s="43"/>
      <c r="T11" s="43"/>
      <c r="U11" s="43"/>
      <c r="V11" s="43"/>
      <c r="W11" s="46">
        <v>0</v>
      </c>
      <c r="X11" s="43">
        <v>1</v>
      </c>
      <c r="Y11" s="43">
        <v>2</v>
      </c>
      <c r="Z11" s="47">
        <v>0.67857142857142938</v>
      </c>
      <c r="AA11" s="48">
        <v>3.6785714285714293</v>
      </c>
      <c r="AB11" s="56">
        <v>6.6785714285714288</v>
      </c>
      <c r="AC11" s="55">
        <v>44655</v>
      </c>
      <c r="AD11" s="1"/>
    </row>
    <row r="12" spans="1:35" ht="16.149999999999999" customHeight="1" x14ac:dyDescent="0.25">
      <c r="A12">
        <v>672</v>
      </c>
      <c r="B12" s="34">
        <v>94473</v>
      </c>
      <c r="C12" t="s">
        <v>64</v>
      </c>
      <c r="D12" t="s">
        <v>65</v>
      </c>
      <c r="F12" s="1">
        <v>1.08</v>
      </c>
      <c r="G12" t="s">
        <v>19</v>
      </c>
      <c r="H12" t="s">
        <v>311</v>
      </c>
      <c r="I12" s="43">
        <v>2</v>
      </c>
      <c r="J12" s="43"/>
      <c r="K12" s="43"/>
      <c r="L12" s="43"/>
      <c r="M12" s="43"/>
      <c r="N12" s="44">
        <v>2</v>
      </c>
      <c r="O12" s="43">
        <v>2</v>
      </c>
      <c r="P12" s="43"/>
      <c r="Q12" s="43">
        <v>2</v>
      </c>
      <c r="R12" s="45">
        <v>4</v>
      </c>
      <c r="S12" s="43"/>
      <c r="T12" s="43"/>
      <c r="U12" s="43"/>
      <c r="V12" s="43"/>
      <c r="W12" s="46">
        <v>0</v>
      </c>
      <c r="X12" s="43"/>
      <c r="Y12" s="43"/>
      <c r="Z12" s="47" t="s">
        <v>362</v>
      </c>
      <c r="AA12" s="48">
        <v>0</v>
      </c>
      <c r="AB12" s="56">
        <v>6</v>
      </c>
      <c r="AD12" s="1"/>
    </row>
    <row r="13" spans="1:35" ht="14.45" customHeight="1" x14ac:dyDescent="0.25">
      <c r="A13">
        <v>672</v>
      </c>
      <c r="B13" s="34">
        <v>94773</v>
      </c>
      <c r="C13" t="s">
        <v>64</v>
      </c>
      <c r="D13" t="s">
        <v>338</v>
      </c>
      <c r="F13" s="1">
        <v>1.92</v>
      </c>
      <c r="G13" t="s">
        <v>19</v>
      </c>
      <c r="H13" t="s">
        <v>311</v>
      </c>
      <c r="I13" s="43">
        <v>2</v>
      </c>
      <c r="J13" s="43"/>
      <c r="K13" s="43"/>
      <c r="L13" s="43"/>
      <c r="M13" s="43"/>
      <c r="N13" s="44">
        <v>2</v>
      </c>
      <c r="O13" s="43">
        <v>2</v>
      </c>
      <c r="P13" s="43"/>
      <c r="Q13" s="43">
        <v>2</v>
      </c>
      <c r="R13" s="45">
        <v>4</v>
      </c>
      <c r="S13" s="43"/>
      <c r="T13" s="43"/>
      <c r="U13" s="43"/>
      <c r="V13" s="43"/>
      <c r="W13" s="46">
        <v>0</v>
      </c>
      <c r="X13" s="43"/>
      <c r="Y13" s="43"/>
      <c r="Z13" s="47" t="s">
        <v>362</v>
      </c>
      <c r="AA13" s="48">
        <v>0</v>
      </c>
      <c r="AB13" s="56">
        <v>6</v>
      </c>
      <c r="AD13" s="1"/>
      <c r="AG13" s="1"/>
    </row>
    <row r="14" spans="1:35" ht="14.45" customHeight="1" x14ac:dyDescent="0.25">
      <c r="A14">
        <v>80</v>
      </c>
      <c r="B14" s="34">
        <v>95055</v>
      </c>
      <c r="C14" t="s">
        <v>27</v>
      </c>
      <c r="D14" t="s">
        <v>420</v>
      </c>
      <c r="F14">
        <v>1.43</v>
      </c>
      <c r="G14" t="s">
        <v>19</v>
      </c>
      <c r="H14" t="s">
        <v>311</v>
      </c>
      <c r="I14" s="43"/>
      <c r="J14" s="43">
        <v>2</v>
      </c>
      <c r="K14" s="43"/>
      <c r="L14" s="43"/>
      <c r="M14" s="43"/>
      <c r="N14" s="44">
        <f>SUM(I14:M14)</f>
        <v>2</v>
      </c>
      <c r="O14" s="43">
        <v>2</v>
      </c>
      <c r="P14" s="43"/>
      <c r="Q14" s="43">
        <v>2</v>
      </c>
      <c r="R14" s="45">
        <v>4</v>
      </c>
      <c r="S14" s="43"/>
      <c r="T14" s="43"/>
      <c r="U14" s="43"/>
      <c r="V14" s="43"/>
      <c r="W14" s="46">
        <v>0</v>
      </c>
      <c r="X14" s="43"/>
      <c r="Y14" s="43"/>
      <c r="Z14" s="47" t="s">
        <v>362</v>
      </c>
      <c r="AA14" s="48">
        <v>0</v>
      </c>
      <c r="AB14" s="56">
        <f>SUM(N14,R14,W14,AA14)</f>
        <v>6</v>
      </c>
      <c r="AD14" s="1"/>
    </row>
    <row r="15" spans="1:35" ht="14.45" customHeight="1" x14ac:dyDescent="0.25">
      <c r="A15">
        <v>80</v>
      </c>
      <c r="B15" s="34">
        <v>95056</v>
      </c>
      <c r="C15" t="s">
        <v>27</v>
      </c>
      <c r="D15" t="s">
        <v>66</v>
      </c>
      <c r="F15">
        <v>3.19</v>
      </c>
      <c r="G15" t="s">
        <v>19</v>
      </c>
      <c r="H15" t="s">
        <v>311</v>
      </c>
      <c r="I15" s="43">
        <v>2</v>
      </c>
      <c r="J15" s="43"/>
      <c r="K15" s="43"/>
      <c r="L15" s="43"/>
      <c r="M15" s="43"/>
      <c r="N15" s="44">
        <v>2</v>
      </c>
      <c r="O15" s="43">
        <v>2</v>
      </c>
      <c r="P15" s="43"/>
      <c r="Q15" s="43">
        <v>2</v>
      </c>
      <c r="R15" s="45">
        <v>4</v>
      </c>
      <c r="S15" s="43"/>
      <c r="T15" s="43"/>
      <c r="U15" s="43"/>
      <c r="V15" s="43"/>
      <c r="W15" s="46">
        <v>0</v>
      </c>
      <c r="X15" s="43"/>
      <c r="Y15" s="43"/>
      <c r="Z15" s="47" t="s">
        <v>362</v>
      </c>
      <c r="AA15" s="48">
        <v>0</v>
      </c>
      <c r="AB15" s="56">
        <v>6</v>
      </c>
      <c r="AD15" s="1"/>
    </row>
    <row r="16" spans="1:35" ht="14.45" customHeight="1" x14ac:dyDescent="0.25">
      <c r="A16">
        <v>80</v>
      </c>
      <c r="B16" s="34">
        <v>95059</v>
      </c>
      <c r="C16" t="s">
        <v>27</v>
      </c>
      <c r="D16" t="s">
        <v>67</v>
      </c>
      <c r="F16">
        <v>1.76</v>
      </c>
      <c r="G16" t="s">
        <v>19</v>
      </c>
      <c r="H16" t="s">
        <v>311</v>
      </c>
      <c r="I16" s="43">
        <v>2</v>
      </c>
      <c r="J16" s="43"/>
      <c r="K16" s="43"/>
      <c r="L16" s="43"/>
      <c r="M16" s="43"/>
      <c r="N16" s="44">
        <v>2</v>
      </c>
      <c r="O16" s="43">
        <v>2</v>
      </c>
      <c r="P16" s="43"/>
      <c r="Q16" s="43">
        <v>2</v>
      </c>
      <c r="R16" s="45">
        <v>4</v>
      </c>
      <c r="S16" s="43"/>
      <c r="T16" s="43"/>
      <c r="U16" s="43"/>
      <c r="V16" s="43"/>
      <c r="W16" s="46">
        <v>0</v>
      </c>
      <c r="X16" s="43"/>
      <c r="Y16" s="43"/>
      <c r="Z16" s="47" t="s">
        <v>362</v>
      </c>
      <c r="AA16" s="48">
        <v>0</v>
      </c>
      <c r="AB16" s="56">
        <v>6</v>
      </c>
    </row>
    <row r="17" spans="1:30" ht="14.45" customHeight="1" x14ac:dyDescent="0.25">
      <c r="A17">
        <v>80</v>
      </c>
      <c r="B17" s="34">
        <v>95077</v>
      </c>
      <c r="C17" t="s">
        <v>27</v>
      </c>
      <c r="D17" t="s">
        <v>68</v>
      </c>
      <c r="F17">
        <v>1.65</v>
      </c>
      <c r="G17" t="s">
        <v>19</v>
      </c>
      <c r="H17" t="s">
        <v>311</v>
      </c>
      <c r="I17" s="43">
        <v>2</v>
      </c>
      <c r="J17" s="43"/>
      <c r="K17" s="43"/>
      <c r="L17" s="43"/>
      <c r="M17" s="43"/>
      <c r="N17" s="44">
        <v>2</v>
      </c>
      <c r="O17" s="43">
        <v>2</v>
      </c>
      <c r="P17" s="43"/>
      <c r="Q17" s="43">
        <v>2</v>
      </c>
      <c r="R17" s="45">
        <v>4</v>
      </c>
      <c r="S17" s="43"/>
      <c r="T17" s="43"/>
      <c r="U17" s="43"/>
      <c r="V17" s="43"/>
      <c r="W17" s="46">
        <v>0</v>
      </c>
      <c r="X17" s="43"/>
      <c r="Y17" s="43"/>
      <c r="Z17" s="47" t="s">
        <v>362</v>
      </c>
      <c r="AA17" s="48">
        <v>0</v>
      </c>
      <c r="AB17" s="56">
        <v>6</v>
      </c>
      <c r="AD17" s="1"/>
    </row>
    <row r="18" spans="1:30" ht="14.45" customHeight="1" x14ac:dyDescent="0.25">
      <c r="A18">
        <v>80</v>
      </c>
      <c r="B18" s="34">
        <v>95108</v>
      </c>
      <c r="C18" t="s">
        <v>27</v>
      </c>
      <c r="D18" t="s">
        <v>365</v>
      </c>
      <c r="F18">
        <v>1.1000000000000001</v>
      </c>
      <c r="G18" t="s">
        <v>19</v>
      </c>
      <c r="H18" t="s">
        <v>311</v>
      </c>
      <c r="I18" s="43">
        <v>2</v>
      </c>
      <c r="J18" s="43"/>
      <c r="K18" s="43"/>
      <c r="L18" s="43"/>
      <c r="M18" s="43"/>
      <c r="N18" s="44">
        <v>2</v>
      </c>
      <c r="O18" s="43">
        <v>2</v>
      </c>
      <c r="P18" s="43"/>
      <c r="Q18" s="43">
        <v>2</v>
      </c>
      <c r="R18" s="45">
        <v>4</v>
      </c>
      <c r="S18" s="43"/>
      <c r="T18" s="43"/>
      <c r="U18" s="43"/>
      <c r="V18" s="43"/>
      <c r="W18" s="46">
        <v>0</v>
      </c>
      <c r="X18" s="43"/>
      <c r="Y18" s="43"/>
      <c r="Z18" s="47" t="s">
        <v>362</v>
      </c>
      <c r="AA18" s="48">
        <v>0</v>
      </c>
      <c r="AB18" s="56">
        <v>6</v>
      </c>
      <c r="AD18" s="1"/>
    </row>
    <row r="19" spans="1:30" ht="14.45" customHeight="1" x14ac:dyDescent="0.25">
      <c r="A19">
        <v>80</v>
      </c>
      <c r="B19" s="34">
        <v>95121</v>
      </c>
      <c r="C19" t="s">
        <v>27</v>
      </c>
      <c r="D19" t="s">
        <v>70</v>
      </c>
      <c r="F19">
        <v>0.77</v>
      </c>
      <c r="G19" t="s">
        <v>19</v>
      </c>
      <c r="H19" t="s">
        <v>311</v>
      </c>
      <c r="I19" s="43">
        <v>2</v>
      </c>
      <c r="J19" s="43"/>
      <c r="K19" s="43"/>
      <c r="L19" s="43"/>
      <c r="M19" s="43"/>
      <c r="N19" s="44">
        <v>2</v>
      </c>
      <c r="O19" s="43">
        <v>2</v>
      </c>
      <c r="P19" s="43"/>
      <c r="Q19" s="43">
        <v>2</v>
      </c>
      <c r="R19" s="45">
        <v>4</v>
      </c>
      <c r="S19" s="43"/>
      <c r="T19" s="43"/>
      <c r="U19" s="43"/>
      <c r="V19" s="43"/>
      <c r="W19" s="46">
        <v>0</v>
      </c>
      <c r="X19" s="43"/>
      <c r="Y19" s="43"/>
      <c r="Z19" s="47" t="s">
        <v>362</v>
      </c>
      <c r="AA19" s="48">
        <v>0</v>
      </c>
      <c r="AB19" s="56">
        <v>6</v>
      </c>
      <c r="AD19" s="1"/>
    </row>
    <row r="20" spans="1:30" ht="14.45" customHeight="1" x14ac:dyDescent="0.25">
      <c r="A20">
        <v>672</v>
      </c>
      <c r="B20" s="34">
        <v>95126</v>
      </c>
      <c r="C20" t="s">
        <v>64</v>
      </c>
      <c r="D20" t="s">
        <v>71</v>
      </c>
      <c r="F20" s="1">
        <v>1.26</v>
      </c>
      <c r="G20" t="s">
        <v>19</v>
      </c>
      <c r="H20" t="s">
        <v>311</v>
      </c>
      <c r="I20" s="43">
        <v>2</v>
      </c>
      <c r="J20" s="43"/>
      <c r="K20" s="43"/>
      <c r="L20" s="43"/>
      <c r="M20" s="43"/>
      <c r="N20" s="44">
        <v>2</v>
      </c>
      <c r="O20" s="43">
        <v>2</v>
      </c>
      <c r="P20" s="43"/>
      <c r="Q20" s="43">
        <v>2</v>
      </c>
      <c r="R20" s="45">
        <v>4</v>
      </c>
      <c r="S20" s="43"/>
      <c r="T20" s="43"/>
      <c r="U20" s="43"/>
      <c r="V20" s="43"/>
      <c r="W20" s="46">
        <v>0</v>
      </c>
      <c r="X20" s="43"/>
      <c r="Y20" s="43"/>
      <c r="Z20" s="47" t="s">
        <v>362</v>
      </c>
      <c r="AA20" s="48">
        <v>0</v>
      </c>
      <c r="AB20" s="56">
        <v>6</v>
      </c>
      <c r="AD20" s="1"/>
    </row>
    <row r="21" spans="1:30" ht="14.45" customHeight="1" x14ac:dyDescent="0.25">
      <c r="A21">
        <v>656</v>
      </c>
      <c r="B21" s="34">
        <v>95133</v>
      </c>
      <c r="C21" t="s">
        <v>72</v>
      </c>
      <c r="D21" t="s">
        <v>73</v>
      </c>
      <c r="F21">
        <v>2</v>
      </c>
      <c r="G21" t="s">
        <v>19</v>
      </c>
      <c r="H21" t="s">
        <v>311</v>
      </c>
      <c r="I21" s="43">
        <v>2</v>
      </c>
      <c r="J21" s="43"/>
      <c r="K21" s="43"/>
      <c r="L21" s="43"/>
      <c r="M21" s="43"/>
      <c r="N21" s="44">
        <v>2</v>
      </c>
      <c r="O21" s="43">
        <v>2</v>
      </c>
      <c r="P21" s="43"/>
      <c r="Q21" s="43">
        <v>2</v>
      </c>
      <c r="R21" s="45">
        <v>4</v>
      </c>
      <c r="S21" s="43"/>
      <c r="T21" s="43"/>
      <c r="U21" s="43"/>
      <c r="V21" s="43"/>
      <c r="W21" s="46">
        <v>0</v>
      </c>
      <c r="X21" s="43"/>
      <c r="Y21" s="43"/>
      <c r="Z21" s="47" t="s">
        <v>362</v>
      </c>
      <c r="AA21" s="48">
        <v>0</v>
      </c>
      <c r="AB21" s="56">
        <v>6</v>
      </c>
      <c r="AD21" s="1"/>
    </row>
    <row r="22" spans="1:30" ht="14.45" customHeight="1" x14ac:dyDescent="0.25">
      <c r="A22">
        <v>80</v>
      </c>
      <c r="B22" s="34">
        <v>95137</v>
      </c>
      <c r="C22" t="s">
        <v>27</v>
      </c>
      <c r="D22" t="s">
        <v>366</v>
      </c>
      <c r="F22">
        <v>3.19</v>
      </c>
      <c r="G22" t="s">
        <v>19</v>
      </c>
      <c r="H22" t="s">
        <v>311</v>
      </c>
      <c r="I22" s="43">
        <v>2</v>
      </c>
      <c r="J22" s="43"/>
      <c r="K22" s="43"/>
      <c r="L22" s="43"/>
      <c r="M22" s="43"/>
      <c r="N22" s="44">
        <v>2</v>
      </c>
      <c r="O22" s="43">
        <v>2</v>
      </c>
      <c r="P22" s="43"/>
      <c r="Q22" s="43">
        <v>2</v>
      </c>
      <c r="R22" s="45">
        <v>4</v>
      </c>
      <c r="S22" s="43"/>
      <c r="T22" s="43"/>
      <c r="U22" s="43"/>
      <c r="V22" s="43"/>
      <c r="W22" s="46">
        <v>0</v>
      </c>
      <c r="X22" s="43"/>
      <c r="Y22" s="43"/>
      <c r="Z22" s="47" t="s">
        <v>362</v>
      </c>
      <c r="AA22" s="48">
        <v>0</v>
      </c>
      <c r="AB22" s="56">
        <v>6</v>
      </c>
      <c r="AD22" s="1"/>
    </row>
    <row r="23" spans="1:30" ht="14.45" customHeight="1" x14ac:dyDescent="0.25">
      <c r="A23">
        <v>672</v>
      </c>
      <c r="B23" s="34">
        <v>95138</v>
      </c>
      <c r="C23" t="s">
        <v>64</v>
      </c>
      <c r="D23" t="s">
        <v>75</v>
      </c>
      <c r="F23" s="1">
        <v>1.32</v>
      </c>
      <c r="G23" t="s">
        <v>19</v>
      </c>
      <c r="H23" t="s">
        <v>311</v>
      </c>
      <c r="I23" s="43">
        <v>2</v>
      </c>
      <c r="J23" s="43"/>
      <c r="K23" s="43"/>
      <c r="L23" s="43"/>
      <c r="M23" s="43"/>
      <c r="N23" s="44">
        <v>2</v>
      </c>
      <c r="O23" s="43">
        <v>2</v>
      </c>
      <c r="P23" s="43"/>
      <c r="Q23" s="43">
        <v>2</v>
      </c>
      <c r="R23" s="45">
        <v>4</v>
      </c>
      <c r="S23" s="43"/>
      <c r="T23" s="43"/>
      <c r="U23" s="43"/>
      <c r="V23" s="43"/>
      <c r="W23" s="46">
        <v>0</v>
      </c>
      <c r="X23" s="43"/>
      <c r="Y23" s="43"/>
      <c r="Z23" s="47" t="s">
        <v>362</v>
      </c>
      <c r="AA23" s="48">
        <v>0</v>
      </c>
      <c r="AB23" s="56">
        <v>6</v>
      </c>
      <c r="AD23" s="1"/>
    </row>
    <row r="24" spans="1:30" ht="14.45" customHeight="1" x14ac:dyDescent="0.25">
      <c r="A24">
        <v>382</v>
      </c>
      <c r="B24" s="34">
        <v>95155</v>
      </c>
      <c r="C24" t="s">
        <v>76</v>
      </c>
      <c r="D24" t="s">
        <v>77</v>
      </c>
      <c r="F24">
        <v>0.6</v>
      </c>
      <c r="G24" t="s">
        <v>19</v>
      </c>
      <c r="H24" t="s">
        <v>311</v>
      </c>
      <c r="I24" s="43">
        <v>2</v>
      </c>
      <c r="J24" s="43"/>
      <c r="K24" s="43"/>
      <c r="L24" s="43"/>
      <c r="M24" s="43"/>
      <c r="N24" s="44">
        <v>2</v>
      </c>
      <c r="O24" s="43">
        <v>2</v>
      </c>
      <c r="P24" s="43"/>
      <c r="Q24" s="43">
        <v>2</v>
      </c>
      <c r="R24" s="45">
        <v>4</v>
      </c>
      <c r="S24" s="43"/>
      <c r="T24" s="43"/>
      <c r="U24" s="43"/>
      <c r="V24" s="43"/>
      <c r="W24" s="46">
        <v>0</v>
      </c>
      <c r="X24" s="43"/>
      <c r="Y24" s="43"/>
      <c r="Z24" s="47" t="s">
        <v>362</v>
      </c>
      <c r="AA24" s="48">
        <v>0</v>
      </c>
      <c r="AB24" s="56">
        <v>6</v>
      </c>
      <c r="AD24" s="1"/>
    </row>
    <row r="25" spans="1:30" ht="14.45" customHeight="1" x14ac:dyDescent="0.25">
      <c r="A25">
        <v>80</v>
      </c>
      <c r="B25" s="34">
        <v>95160</v>
      </c>
      <c r="C25" t="s">
        <v>27</v>
      </c>
      <c r="D25" t="s">
        <v>78</v>
      </c>
      <c r="F25">
        <v>1.54</v>
      </c>
      <c r="G25" t="s">
        <v>19</v>
      </c>
      <c r="H25" t="s">
        <v>311</v>
      </c>
      <c r="I25" s="43">
        <v>2</v>
      </c>
      <c r="J25" s="43"/>
      <c r="K25" s="43"/>
      <c r="L25" s="43"/>
      <c r="M25" s="43"/>
      <c r="N25" s="44">
        <v>2</v>
      </c>
      <c r="O25" s="43">
        <v>2</v>
      </c>
      <c r="P25" s="43"/>
      <c r="Q25" s="43">
        <v>2</v>
      </c>
      <c r="R25" s="45">
        <v>4</v>
      </c>
      <c r="S25" s="43"/>
      <c r="T25" s="43"/>
      <c r="U25" s="43"/>
      <c r="V25" s="43"/>
      <c r="W25" s="46">
        <v>0</v>
      </c>
      <c r="X25" s="43"/>
      <c r="Y25" s="43"/>
      <c r="Z25" s="47" t="s">
        <v>362</v>
      </c>
      <c r="AA25" s="48">
        <v>0</v>
      </c>
      <c r="AB25" s="56">
        <v>6</v>
      </c>
      <c r="AD25" s="1"/>
    </row>
    <row r="26" spans="1:30" ht="14.45" customHeight="1" x14ac:dyDescent="0.25">
      <c r="A26">
        <v>80</v>
      </c>
      <c r="B26" s="34">
        <v>95166</v>
      </c>
      <c r="C26" t="s">
        <v>27</v>
      </c>
      <c r="D26" t="s">
        <v>79</v>
      </c>
      <c r="F26">
        <v>2.64</v>
      </c>
      <c r="G26" t="s">
        <v>19</v>
      </c>
      <c r="H26" t="s">
        <v>311</v>
      </c>
      <c r="I26" s="43">
        <v>2</v>
      </c>
      <c r="J26" s="43"/>
      <c r="K26" s="43"/>
      <c r="L26" s="43"/>
      <c r="M26" s="43"/>
      <c r="N26" s="44">
        <v>2</v>
      </c>
      <c r="O26" s="43">
        <v>2</v>
      </c>
      <c r="P26" s="43"/>
      <c r="Q26" s="43">
        <v>2</v>
      </c>
      <c r="R26" s="45">
        <v>4</v>
      </c>
      <c r="S26" s="43"/>
      <c r="T26" s="43"/>
      <c r="U26" s="43"/>
      <c r="V26" s="43"/>
      <c r="W26" s="46">
        <v>0</v>
      </c>
      <c r="X26" s="43"/>
      <c r="Y26" s="43"/>
      <c r="Z26" s="47" t="s">
        <v>362</v>
      </c>
      <c r="AA26" s="48">
        <v>0</v>
      </c>
      <c r="AB26" s="56">
        <v>6</v>
      </c>
      <c r="AD26" s="1"/>
    </row>
    <row r="27" spans="1:30" ht="14.45" customHeight="1" x14ac:dyDescent="0.25">
      <c r="A27">
        <v>80</v>
      </c>
      <c r="B27" s="34">
        <v>95167</v>
      </c>
      <c r="C27" t="s">
        <v>27</v>
      </c>
      <c r="D27" t="s">
        <v>80</v>
      </c>
      <c r="F27">
        <v>1.1000000000000001</v>
      </c>
      <c r="G27" t="s">
        <v>19</v>
      </c>
      <c r="H27" t="s">
        <v>311</v>
      </c>
      <c r="I27" s="43">
        <v>2</v>
      </c>
      <c r="J27" s="43"/>
      <c r="K27" s="43"/>
      <c r="L27" s="43"/>
      <c r="M27" s="43"/>
      <c r="N27" s="44">
        <v>2</v>
      </c>
      <c r="O27" s="43">
        <v>2</v>
      </c>
      <c r="P27" s="43"/>
      <c r="Q27" s="43">
        <v>2</v>
      </c>
      <c r="R27" s="45">
        <v>4</v>
      </c>
      <c r="S27" s="43"/>
      <c r="T27" s="43"/>
      <c r="U27" s="43"/>
      <c r="V27" s="43"/>
      <c r="W27" s="46">
        <v>0</v>
      </c>
      <c r="X27" s="43"/>
      <c r="Y27" s="43"/>
      <c r="Z27" s="47" t="s">
        <v>362</v>
      </c>
      <c r="AA27" s="48">
        <v>0</v>
      </c>
      <c r="AB27" s="56">
        <v>6</v>
      </c>
      <c r="AD27" s="1"/>
    </row>
    <row r="28" spans="1:30" ht="14.45" customHeight="1" x14ac:dyDescent="0.25">
      <c r="A28">
        <v>80</v>
      </c>
      <c r="B28" s="34">
        <v>95189</v>
      </c>
      <c r="C28" t="s">
        <v>27</v>
      </c>
      <c r="D28" t="s">
        <v>81</v>
      </c>
      <c r="F28">
        <v>0.99</v>
      </c>
      <c r="G28" t="s">
        <v>19</v>
      </c>
      <c r="H28" t="s">
        <v>311</v>
      </c>
      <c r="I28" s="43">
        <v>2</v>
      </c>
      <c r="J28" s="43"/>
      <c r="K28" s="43"/>
      <c r="L28" s="43"/>
      <c r="M28" s="43"/>
      <c r="N28" s="44">
        <v>2</v>
      </c>
      <c r="O28" s="43">
        <v>2</v>
      </c>
      <c r="P28" s="43"/>
      <c r="Q28" s="43">
        <v>2</v>
      </c>
      <c r="R28" s="45">
        <v>4</v>
      </c>
      <c r="S28" s="43"/>
      <c r="T28" s="43"/>
      <c r="U28" s="43"/>
      <c r="V28" s="43"/>
      <c r="W28" s="46">
        <v>0</v>
      </c>
      <c r="X28" s="43"/>
      <c r="Y28" s="43"/>
      <c r="Z28" s="47" t="s">
        <v>362</v>
      </c>
      <c r="AA28" s="48">
        <v>0</v>
      </c>
      <c r="AB28" s="56">
        <v>6</v>
      </c>
      <c r="AD28" s="1"/>
    </row>
    <row r="29" spans="1:30" ht="14.45" customHeight="1" x14ac:dyDescent="0.25">
      <c r="A29">
        <v>80</v>
      </c>
      <c r="B29" s="34">
        <v>95195</v>
      </c>
      <c r="C29" t="s">
        <v>27</v>
      </c>
      <c r="D29" t="s">
        <v>367</v>
      </c>
      <c r="F29">
        <v>1.43</v>
      </c>
      <c r="G29" t="s">
        <v>19</v>
      </c>
      <c r="H29" t="s">
        <v>311</v>
      </c>
      <c r="I29" s="43">
        <v>2</v>
      </c>
      <c r="J29" s="43"/>
      <c r="K29" s="43"/>
      <c r="L29" s="43"/>
      <c r="M29" s="43"/>
      <c r="N29" s="44">
        <v>2</v>
      </c>
      <c r="O29" s="43">
        <v>2</v>
      </c>
      <c r="P29" s="43"/>
      <c r="Q29" s="43">
        <v>2</v>
      </c>
      <c r="R29" s="45">
        <v>4</v>
      </c>
      <c r="S29" s="43"/>
      <c r="T29" s="43"/>
      <c r="U29" s="43"/>
      <c r="V29" s="43"/>
      <c r="W29" s="46">
        <v>0</v>
      </c>
      <c r="X29" s="43"/>
      <c r="Y29" s="43"/>
      <c r="Z29" s="47" t="s">
        <v>362</v>
      </c>
      <c r="AA29" s="48">
        <v>0</v>
      </c>
      <c r="AB29" s="56">
        <v>6</v>
      </c>
      <c r="AD29" s="1"/>
    </row>
    <row r="30" spans="1:30" ht="14.45" customHeight="1" x14ac:dyDescent="0.25">
      <c r="A30">
        <v>80</v>
      </c>
      <c r="B30" s="34">
        <v>95198</v>
      </c>
      <c r="C30" t="s">
        <v>27</v>
      </c>
      <c r="D30" t="s">
        <v>83</v>
      </c>
      <c r="F30">
        <v>2.86</v>
      </c>
      <c r="G30" t="s">
        <v>19</v>
      </c>
      <c r="H30" t="s">
        <v>311</v>
      </c>
      <c r="I30" s="43">
        <v>2</v>
      </c>
      <c r="J30" s="43"/>
      <c r="K30" s="43"/>
      <c r="L30" s="43"/>
      <c r="M30" s="43"/>
      <c r="N30" s="44">
        <v>2</v>
      </c>
      <c r="O30" s="43">
        <v>2</v>
      </c>
      <c r="P30" s="43"/>
      <c r="Q30" s="43">
        <v>2</v>
      </c>
      <c r="R30" s="45">
        <v>4</v>
      </c>
      <c r="S30" s="43"/>
      <c r="T30" s="43"/>
      <c r="U30" s="43"/>
      <c r="V30" s="43"/>
      <c r="W30" s="46">
        <v>0</v>
      </c>
      <c r="X30" s="43"/>
      <c r="Y30" s="43"/>
      <c r="Z30" s="47" t="s">
        <v>362</v>
      </c>
      <c r="AA30" s="48">
        <v>0</v>
      </c>
      <c r="AB30" s="56">
        <v>6</v>
      </c>
      <c r="AD30" s="1"/>
    </row>
    <row r="31" spans="1:30" ht="14.45" customHeight="1" x14ac:dyDescent="0.25">
      <c r="A31">
        <v>80</v>
      </c>
      <c r="B31" s="34">
        <v>95201</v>
      </c>
      <c r="C31" t="s">
        <v>27</v>
      </c>
      <c r="D31" t="s">
        <v>84</v>
      </c>
      <c r="F31">
        <v>1.76</v>
      </c>
      <c r="G31" t="s">
        <v>19</v>
      </c>
      <c r="H31" t="s">
        <v>311</v>
      </c>
      <c r="I31" s="43">
        <v>2</v>
      </c>
      <c r="J31" s="43"/>
      <c r="K31" s="43"/>
      <c r="L31" s="43"/>
      <c r="M31" s="43"/>
      <c r="N31" s="44">
        <v>2</v>
      </c>
      <c r="O31" s="43">
        <v>2</v>
      </c>
      <c r="P31" s="43"/>
      <c r="Q31" s="43">
        <v>2</v>
      </c>
      <c r="R31" s="45">
        <v>4</v>
      </c>
      <c r="S31" s="43"/>
      <c r="T31" s="43"/>
      <c r="U31" s="43"/>
      <c r="V31" s="43"/>
      <c r="W31" s="46">
        <v>0</v>
      </c>
      <c r="X31" s="43"/>
      <c r="Y31" s="43"/>
      <c r="Z31" s="47" t="s">
        <v>362</v>
      </c>
      <c r="AA31" s="48">
        <v>0</v>
      </c>
      <c r="AB31" s="56">
        <v>6</v>
      </c>
      <c r="AD31" s="1"/>
    </row>
    <row r="32" spans="1:30" ht="14.45" customHeight="1" x14ac:dyDescent="0.25">
      <c r="A32">
        <v>80</v>
      </c>
      <c r="B32" s="34">
        <v>95209</v>
      </c>
      <c r="C32" t="s">
        <v>27</v>
      </c>
      <c r="D32" t="s">
        <v>85</v>
      </c>
      <c r="F32">
        <v>1.1000000000000001</v>
      </c>
      <c r="G32" t="s">
        <v>19</v>
      </c>
      <c r="H32" t="s">
        <v>311</v>
      </c>
      <c r="I32" s="43">
        <v>2</v>
      </c>
      <c r="J32" s="43"/>
      <c r="K32" s="43"/>
      <c r="L32" s="43"/>
      <c r="M32" s="43"/>
      <c r="N32" s="44">
        <v>2</v>
      </c>
      <c r="O32" s="43">
        <v>2</v>
      </c>
      <c r="P32" s="43"/>
      <c r="Q32" s="43">
        <v>2</v>
      </c>
      <c r="R32" s="45">
        <v>4</v>
      </c>
      <c r="S32" s="43"/>
      <c r="T32" s="43"/>
      <c r="U32" s="43"/>
      <c r="V32" s="43"/>
      <c r="W32" s="46">
        <v>0</v>
      </c>
      <c r="X32" s="43"/>
      <c r="Y32" s="43"/>
      <c r="Z32" s="47" t="s">
        <v>362</v>
      </c>
      <c r="AA32" s="48">
        <v>0</v>
      </c>
      <c r="AB32" s="56">
        <v>6</v>
      </c>
      <c r="AD32" s="1"/>
    </row>
    <row r="33" spans="1:30" ht="14.45" customHeight="1" x14ac:dyDescent="0.25">
      <c r="A33">
        <v>382</v>
      </c>
      <c r="B33" s="34">
        <v>95226</v>
      </c>
      <c r="C33" t="s">
        <v>76</v>
      </c>
      <c r="D33" t="s">
        <v>86</v>
      </c>
      <c r="F33">
        <v>0.56000000000000005</v>
      </c>
      <c r="G33" t="s">
        <v>19</v>
      </c>
      <c r="H33" t="s">
        <v>311</v>
      </c>
      <c r="I33" s="43">
        <v>2</v>
      </c>
      <c r="J33" s="43"/>
      <c r="K33" s="43"/>
      <c r="L33" s="43"/>
      <c r="M33" s="43"/>
      <c r="N33" s="44">
        <v>2</v>
      </c>
      <c r="O33" s="43">
        <v>2</v>
      </c>
      <c r="P33" s="43"/>
      <c r="Q33" s="43">
        <v>2</v>
      </c>
      <c r="R33" s="45">
        <v>4</v>
      </c>
      <c r="S33" s="43"/>
      <c r="T33" s="43"/>
      <c r="U33" s="43"/>
      <c r="V33" s="43"/>
      <c r="W33" s="46">
        <v>0</v>
      </c>
      <c r="X33" s="43"/>
      <c r="Y33" s="43"/>
      <c r="Z33" s="47" t="s">
        <v>362</v>
      </c>
      <c r="AA33" s="48">
        <v>0</v>
      </c>
      <c r="AB33" s="56">
        <v>6</v>
      </c>
      <c r="AD33" s="1"/>
    </row>
    <row r="34" spans="1:30" ht="14.45" customHeight="1" x14ac:dyDescent="0.25">
      <c r="A34">
        <v>80</v>
      </c>
      <c r="B34" s="34">
        <v>95239</v>
      </c>
      <c r="C34" t="s">
        <v>27</v>
      </c>
      <c r="D34" t="s">
        <v>87</v>
      </c>
      <c r="F34">
        <v>1.98</v>
      </c>
      <c r="G34" t="s">
        <v>19</v>
      </c>
      <c r="H34" t="s">
        <v>311</v>
      </c>
      <c r="I34" s="43">
        <v>2</v>
      </c>
      <c r="J34" s="43"/>
      <c r="K34" s="43"/>
      <c r="L34" s="43"/>
      <c r="M34" s="43"/>
      <c r="N34" s="44">
        <v>2</v>
      </c>
      <c r="O34" s="43">
        <v>2</v>
      </c>
      <c r="P34" s="43"/>
      <c r="Q34" s="43">
        <v>2</v>
      </c>
      <c r="R34" s="45">
        <v>4</v>
      </c>
      <c r="S34" s="43"/>
      <c r="T34" s="43"/>
      <c r="U34" s="43"/>
      <c r="V34" s="43"/>
      <c r="W34" s="46">
        <v>0</v>
      </c>
      <c r="X34" s="43"/>
      <c r="Y34" s="43"/>
      <c r="Z34" s="47" t="s">
        <v>362</v>
      </c>
      <c r="AA34" s="48">
        <v>0</v>
      </c>
      <c r="AB34" s="56">
        <v>6</v>
      </c>
      <c r="AD34" s="1"/>
    </row>
    <row r="35" spans="1:30" ht="14.45" customHeight="1" x14ac:dyDescent="0.25">
      <c r="A35">
        <v>656</v>
      </c>
      <c r="B35" s="34">
        <v>95259</v>
      </c>
      <c r="C35" t="s">
        <v>72</v>
      </c>
      <c r="D35" t="s">
        <v>88</v>
      </c>
      <c r="F35">
        <v>2</v>
      </c>
      <c r="G35" t="s">
        <v>19</v>
      </c>
      <c r="H35" t="s">
        <v>311</v>
      </c>
      <c r="I35" s="43">
        <v>2</v>
      </c>
      <c r="J35" s="43"/>
      <c r="K35" s="43"/>
      <c r="L35" s="43"/>
      <c r="M35" s="43"/>
      <c r="N35" s="44">
        <v>2</v>
      </c>
      <c r="O35" s="43">
        <v>2</v>
      </c>
      <c r="P35" s="43"/>
      <c r="Q35" s="43">
        <v>2</v>
      </c>
      <c r="R35" s="45">
        <v>4</v>
      </c>
      <c r="S35" s="43"/>
      <c r="T35" s="43"/>
      <c r="U35" s="43"/>
      <c r="V35" s="43"/>
      <c r="W35" s="46">
        <v>0</v>
      </c>
      <c r="X35" s="43"/>
      <c r="Y35" s="43"/>
      <c r="Z35" s="47" t="s">
        <v>362</v>
      </c>
      <c r="AA35" s="48">
        <v>0</v>
      </c>
      <c r="AB35" s="56">
        <v>6</v>
      </c>
      <c r="AD35" s="1"/>
    </row>
    <row r="36" spans="1:30" ht="14.45" customHeight="1" x14ac:dyDescent="0.25">
      <c r="A36">
        <v>80</v>
      </c>
      <c r="B36" s="34">
        <v>95262</v>
      </c>
      <c r="C36" t="s">
        <v>27</v>
      </c>
      <c r="D36" t="s">
        <v>89</v>
      </c>
      <c r="F36">
        <v>0.99</v>
      </c>
      <c r="G36" t="s">
        <v>19</v>
      </c>
      <c r="H36" t="s">
        <v>311</v>
      </c>
      <c r="I36" s="43">
        <v>2</v>
      </c>
      <c r="J36" s="43"/>
      <c r="K36" s="43"/>
      <c r="L36" s="43"/>
      <c r="M36" s="43"/>
      <c r="N36" s="44">
        <v>2</v>
      </c>
      <c r="O36" s="43">
        <v>2</v>
      </c>
      <c r="P36" s="43"/>
      <c r="Q36" s="43">
        <v>2</v>
      </c>
      <c r="R36" s="45">
        <v>4</v>
      </c>
      <c r="S36" s="43"/>
      <c r="T36" s="43"/>
      <c r="U36" s="43"/>
      <c r="V36" s="43"/>
      <c r="W36" s="46">
        <v>0</v>
      </c>
      <c r="X36" s="43"/>
      <c r="Y36" s="43"/>
      <c r="Z36" s="47" t="s">
        <v>362</v>
      </c>
      <c r="AA36" s="48">
        <v>0</v>
      </c>
      <c r="AB36" s="56">
        <v>6</v>
      </c>
      <c r="AD36" s="1"/>
    </row>
    <row r="37" spans="1:30" ht="14.45" customHeight="1" x14ac:dyDescent="0.25">
      <c r="A37">
        <v>656</v>
      </c>
      <c r="B37" s="34">
        <v>95309</v>
      </c>
      <c r="C37" t="s">
        <v>72</v>
      </c>
      <c r="D37" t="s">
        <v>93</v>
      </c>
      <c r="F37">
        <v>1.875</v>
      </c>
      <c r="G37" t="s">
        <v>19</v>
      </c>
      <c r="H37" t="s">
        <v>311</v>
      </c>
      <c r="I37" s="43">
        <v>2</v>
      </c>
      <c r="J37" s="43"/>
      <c r="K37" s="43"/>
      <c r="L37" s="43"/>
      <c r="M37" s="43"/>
      <c r="N37" s="44">
        <v>2</v>
      </c>
      <c r="O37" s="43">
        <v>2</v>
      </c>
      <c r="P37" s="43"/>
      <c r="Q37" s="43">
        <v>2</v>
      </c>
      <c r="R37" s="45">
        <v>4</v>
      </c>
      <c r="S37" s="43"/>
      <c r="T37" s="43"/>
      <c r="U37" s="43"/>
      <c r="V37" s="43"/>
      <c r="W37" s="46">
        <v>0</v>
      </c>
      <c r="X37" s="43"/>
      <c r="Y37" s="43"/>
      <c r="Z37" s="47" t="s">
        <v>362</v>
      </c>
      <c r="AA37" s="48">
        <v>0</v>
      </c>
      <c r="AB37" s="56">
        <v>6</v>
      </c>
      <c r="AD37" s="1"/>
    </row>
    <row r="38" spans="1:30" ht="14.45" customHeight="1" x14ac:dyDescent="0.25">
      <c r="A38">
        <v>80</v>
      </c>
      <c r="B38" s="34">
        <v>95360</v>
      </c>
      <c r="C38" t="s">
        <v>27</v>
      </c>
      <c r="D38" t="s">
        <v>368</v>
      </c>
      <c r="F38" s="1">
        <v>1.32</v>
      </c>
      <c r="G38" t="s">
        <v>19</v>
      </c>
      <c r="H38" t="s">
        <v>311</v>
      </c>
      <c r="I38" s="43">
        <v>2</v>
      </c>
      <c r="J38" s="43"/>
      <c r="K38" s="43"/>
      <c r="L38" s="43"/>
      <c r="M38" s="43"/>
      <c r="N38" s="44">
        <v>2</v>
      </c>
      <c r="O38" s="43">
        <v>2</v>
      </c>
      <c r="P38" s="43"/>
      <c r="Q38" s="43">
        <v>2</v>
      </c>
      <c r="R38" s="45">
        <v>4</v>
      </c>
      <c r="S38" s="43"/>
      <c r="T38" s="43"/>
      <c r="U38" s="43"/>
      <c r="V38" s="43"/>
      <c r="W38" s="46">
        <v>0</v>
      </c>
      <c r="X38" s="43"/>
      <c r="Y38" s="43"/>
      <c r="Z38" s="47" t="s">
        <v>362</v>
      </c>
      <c r="AA38" s="48">
        <v>0</v>
      </c>
      <c r="AB38" s="56">
        <v>6</v>
      </c>
      <c r="AD38" s="1"/>
    </row>
    <row r="39" spans="1:30" ht="14.45" customHeight="1" x14ac:dyDescent="0.25">
      <c r="A39">
        <v>656</v>
      </c>
      <c r="B39" s="34">
        <v>95366</v>
      </c>
      <c r="C39" t="s">
        <v>72</v>
      </c>
      <c r="D39" t="s">
        <v>94</v>
      </c>
      <c r="F39">
        <v>0.4375</v>
      </c>
      <c r="G39" t="s">
        <v>19</v>
      </c>
      <c r="H39" t="s">
        <v>311</v>
      </c>
      <c r="I39" s="43">
        <v>2</v>
      </c>
      <c r="J39" s="43"/>
      <c r="K39" s="43"/>
      <c r="L39" s="43"/>
      <c r="M39" s="43"/>
      <c r="N39" s="44">
        <v>2</v>
      </c>
      <c r="O39" s="43">
        <v>2</v>
      </c>
      <c r="P39" s="43"/>
      <c r="Q39" s="43">
        <v>2</v>
      </c>
      <c r="R39" s="45">
        <v>4</v>
      </c>
      <c r="S39" s="43"/>
      <c r="T39" s="43"/>
      <c r="U39" s="43"/>
      <c r="V39" s="43"/>
      <c r="W39" s="46">
        <v>0</v>
      </c>
      <c r="X39" s="43"/>
      <c r="Y39" s="43"/>
      <c r="Z39" s="47" t="s">
        <v>362</v>
      </c>
      <c r="AA39" s="48">
        <v>0</v>
      </c>
      <c r="AB39" s="56">
        <v>6</v>
      </c>
      <c r="AD39" s="1"/>
    </row>
    <row r="40" spans="1:30" ht="16.149999999999999" customHeight="1" x14ac:dyDescent="0.25">
      <c r="A40">
        <v>656</v>
      </c>
      <c r="B40" s="34">
        <v>95380</v>
      </c>
      <c r="C40" t="s">
        <v>72</v>
      </c>
      <c r="D40" t="s">
        <v>95</v>
      </c>
      <c r="F40">
        <v>0.375</v>
      </c>
      <c r="G40" t="s">
        <v>19</v>
      </c>
      <c r="H40" t="s">
        <v>311</v>
      </c>
      <c r="I40" s="43">
        <v>2</v>
      </c>
      <c r="J40" s="43"/>
      <c r="K40" s="43"/>
      <c r="L40" s="43"/>
      <c r="M40" s="43"/>
      <c r="N40" s="44">
        <v>2</v>
      </c>
      <c r="O40" s="43">
        <v>2</v>
      </c>
      <c r="P40" s="43"/>
      <c r="Q40" s="43">
        <v>2</v>
      </c>
      <c r="R40" s="45">
        <v>4</v>
      </c>
      <c r="S40" s="43"/>
      <c r="T40" s="43"/>
      <c r="U40" s="43"/>
      <c r="V40" s="43"/>
      <c r="W40" s="46">
        <v>0</v>
      </c>
      <c r="X40" s="43"/>
      <c r="Y40" s="43"/>
      <c r="Z40" s="47" t="s">
        <v>362</v>
      </c>
      <c r="AA40" s="48">
        <v>0</v>
      </c>
      <c r="AB40" s="56">
        <v>6</v>
      </c>
      <c r="AD40" s="1"/>
    </row>
    <row r="41" spans="1:30" ht="16.149999999999999" customHeight="1" x14ac:dyDescent="0.25">
      <c r="A41">
        <v>656</v>
      </c>
      <c r="B41" s="34">
        <v>95385</v>
      </c>
      <c r="C41" t="s">
        <v>72</v>
      </c>
      <c r="D41" t="s">
        <v>96</v>
      </c>
      <c r="F41">
        <v>0.6875</v>
      </c>
      <c r="G41" t="s">
        <v>19</v>
      </c>
      <c r="H41" t="s">
        <v>311</v>
      </c>
      <c r="I41" s="43">
        <v>2</v>
      </c>
      <c r="J41" s="43"/>
      <c r="K41" s="43"/>
      <c r="L41" s="43"/>
      <c r="M41" s="43"/>
      <c r="N41" s="44">
        <v>2</v>
      </c>
      <c r="O41" s="43">
        <v>2</v>
      </c>
      <c r="P41" s="43"/>
      <c r="Q41" s="43">
        <v>2</v>
      </c>
      <c r="R41" s="45">
        <v>4</v>
      </c>
      <c r="S41" s="43"/>
      <c r="T41" s="43"/>
      <c r="U41" s="43"/>
      <c r="V41" s="43"/>
      <c r="W41" s="46">
        <v>0</v>
      </c>
      <c r="X41" s="43"/>
      <c r="Y41" s="43"/>
      <c r="Z41" s="47" t="s">
        <v>362</v>
      </c>
      <c r="AA41" s="48">
        <v>0</v>
      </c>
      <c r="AB41" s="56">
        <v>6</v>
      </c>
      <c r="AD41" s="1"/>
    </row>
    <row r="42" spans="1:30" ht="16.149999999999999" customHeight="1" x14ac:dyDescent="0.25">
      <c r="A42">
        <v>2020</v>
      </c>
      <c r="B42" s="34">
        <v>95468</v>
      </c>
      <c r="C42" t="s">
        <v>100</v>
      </c>
      <c r="D42" t="s">
        <v>101</v>
      </c>
      <c r="F42">
        <v>0.96</v>
      </c>
      <c r="G42" t="s">
        <v>19</v>
      </c>
      <c r="H42" t="s">
        <v>311</v>
      </c>
      <c r="I42" s="43">
        <v>2</v>
      </c>
      <c r="J42" s="43"/>
      <c r="K42" s="43"/>
      <c r="L42" s="43"/>
      <c r="M42" s="43"/>
      <c r="N42" s="44">
        <v>2</v>
      </c>
      <c r="O42" s="43">
        <v>2</v>
      </c>
      <c r="P42" s="43"/>
      <c r="Q42" s="43">
        <v>2</v>
      </c>
      <c r="R42" s="45">
        <v>4</v>
      </c>
      <c r="S42" s="43"/>
      <c r="T42" s="43"/>
      <c r="U42" s="43"/>
      <c r="V42" s="43"/>
      <c r="W42" s="46">
        <v>0</v>
      </c>
      <c r="X42" s="43"/>
      <c r="Y42" s="43"/>
      <c r="Z42" s="47" t="s">
        <v>362</v>
      </c>
      <c r="AA42" s="48">
        <v>0</v>
      </c>
      <c r="AB42" s="56">
        <v>6</v>
      </c>
      <c r="AD42" s="1"/>
    </row>
    <row r="43" spans="1:30" ht="16.149999999999999" customHeight="1" x14ac:dyDescent="0.25">
      <c r="A43">
        <v>2020</v>
      </c>
      <c r="B43" s="34">
        <v>95469</v>
      </c>
      <c r="C43" t="s">
        <v>100</v>
      </c>
      <c r="D43" t="s">
        <v>102</v>
      </c>
      <c r="F43">
        <v>1.56</v>
      </c>
      <c r="G43" t="s">
        <v>19</v>
      </c>
      <c r="H43" t="s">
        <v>311</v>
      </c>
      <c r="I43" s="43">
        <v>2</v>
      </c>
      <c r="J43" s="43"/>
      <c r="K43" s="43"/>
      <c r="L43" s="43"/>
      <c r="M43" s="43"/>
      <c r="N43" s="44">
        <v>2</v>
      </c>
      <c r="O43" s="43">
        <v>2</v>
      </c>
      <c r="P43" s="43"/>
      <c r="Q43" s="43">
        <v>2</v>
      </c>
      <c r="R43" s="45">
        <v>4</v>
      </c>
      <c r="S43" s="43"/>
      <c r="T43" s="43"/>
      <c r="U43" s="43"/>
      <c r="V43" s="43"/>
      <c r="W43" s="46">
        <v>0</v>
      </c>
      <c r="X43" s="43"/>
      <c r="Y43" s="43"/>
      <c r="Z43" s="47" t="s">
        <v>362</v>
      </c>
      <c r="AA43" s="48">
        <v>0</v>
      </c>
      <c r="AB43" s="56">
        <v>6</v>
      </c>
      <c r="AD43" s="1"/>
    </row>
    <row r="44" spans="1:30" ht="17.25" x14ac:dyDescent="0.25">
      <c r="A44">
        <v>2020</v>
      </c>
      <c r="B44" s="34">
        <v>95470</v>
      </c>
      <c r="C44" t="s">
        <v>100</v>
      </c>
      <c r="D44" t="s">
        <v>103</v>
      </c>
      <c r="F44">
        <v>1.92</v>
      </c>
      <c r="G44" t="s">
        <v>19</v>
      </c>
      <c r="H44" t="s">
        <v>311</v>
      </c>
      <c r="I44" s="43">
        <v>2</v>
      </c>
      <c r="J44" s="43"/>
      <c r="K44" s="43"/>
      <c r="L44" s="43"/>
      <c r="M44" s="43"/>
      <c r="N44" s="44">
        <v>2</v>
      </c>
      <c r="O44" s="43">
        <v>2</v>
      </c>
      <c r="P44" s="43"/>
      <c r="Q44" s="43">
        <v>2</v>
      </c>
      <c r="R44" s="45">
        <v>4</v>
      </c>
      <c r="S44" s="43"/>
      <c r="T44" s="43"/>
      <c r="U44" s="43"/>
      <c r="V44" s="43"/>
      <c r="W44" s="46">
        <v>0</v>
      </c>
      <c r="X44" s="43"/>
      <c r="Y44" s="43"/>
      <c r="Z44" s="47" t="s">
        <v>362</v>
      </c>
      <c r="AA44" s="48">
        <v>0</v>
      </c>
      <c r="AB44" s="56">
        <v>6</v>
      </c>
      <c r="AD44" s="1"/>
    </row>
    <row r="45" spans="1:30" ht="17.25" x14ac:dyDescent="0.25">
      <c r="A45">
        <v>2020</v>
      </c>
      <c r="B45" s="34">
        <v>95471</v>
      </c>
      <c r="C45" t="s">
        <v>100</v>
      </c>
      <c r="D45" t="s">
        <v>104</v>
      </c>
      <c r="F45">
        <v>1.44</v>
      </c>
      <c r="G45" t="s">
        <v>19</v>
      </c>
      <c r="H45" t="s">
        <v>311</v>
      </c>
      <c r="I45" s="43">
        <v>2</v>
      </c>
      <c r="J45" s="43"/>
      <c r="K45" s="43"/>
      <c r="L45" s="43"/>
      <c r="M45" s="43"/>
      <c r="N45" s="44">
        <v>2</v>
      </c>
      <c r="O45" s="43">
        <v>2</v>
      </c>
      <c r="P45" s="43"/>
      <c r="Q45" s="43">
        <v>2</v>
      </c>
      <c r="R45" s="45">
        <v>4</v>
      </c>
      <c r="S45" s="43"/>
      <c r="T45" s="43"/>
      <c r="U45" s="43"/>
      <c r="V45" s="43"/>
      <c r="W45" s="46">
        <v>0</v>
      </c>
      <c r="X45" s="43"/>
      <c r="Y45" s="43"/>
      <c r="Z45" s="47" t="s">
        <v>362</v>
      </c>
      <c r="AA45" s="48">
        <v>0</v>
      </c>
      <c r="AB45" s="56">
        <v>6</v>
      </c>
      <c r="AD45" s="1"/>
    </row>
    <row r="46" spans="1:30" ht="17.25" x14ac:dyDescent="0.25">
      <c r="A46">
        <v>2020</v>
      </c>
      <c r="B46" s="34">
        <v>95472</v>
      </c>
      <c r="C46" t="s">
        <v>100</v>
      </c>
      <c r="D46" t="s">
        <v>105</v>
      </c>
      <c r="F46">
        <v>1.68</v>
      </c>
      <c r="G46" t="s">
        <v>19</v>
      </c>
      <c r="H46" t="s">
        <v>311</v>
      </c>
      <c r="I46" s="43">
        <v>2</v>
      </c>
      <c r="J46" s="43"/>
      <c r="K46" s="43"/>
      <c r="L46" s="43"/>
      <c r="M46" s="43"/>
      <c r="N46" s="44">
        <v>2</v>
      </c>
      <c r="O46" s="43">
        <v>2</v>
      </c>
      <c r="P46" s="43"/>
      <c r="Q46" s="43">
        <v>2</v>
      </c>
      <c r="R46" s="45">
        <v>4</v>
      </c>
      <c r="S46" s="43"/>
      <c r="T46" s="43"/>
      <c r="U46" s="43"/>
      <c r="V46" s="43"/>
      <c r="W46" s="46">
        <v>0</v>
      </c>
      <c r="X46" s="43"/>
      <c r="Y46" s="43"/>
      <c r="Z46" s="47" t="s">
        <v>362</v>
      </c>
      <c r="AA46" s="48">
        <v>0</v>
      </c>
      <c r="AB46" s="56">
        <v>6</v>
      </c>
      <c r="AD46" s="1"/>
    </row>
    <row r="47" spans="1:30" ht="14.45" customHeight="1" x14ac:dyDescent="0.25">
      <c r="A47">
        <v>2020</v>
      </c>
      <c r="B47" s="34">
        <v>95473</v>
      </c>
      <c r="C47" t="s">
        <v>100</v>
      </c>
      <c r="D47" t="s">
        <v>106</v>
      </c>
      <c r="F47">
        <v>2.52</v>
      </c>
      <c r="G47" t="s">
        <v>19</v>
      </c>
      <c r="H47" t="s">
        <v>311</v>
      </c>
      <c r="I47" s="43">
        <v>2</v>
      </c>
      <c r="J47" s="43"/>
      <c r="K47" s="43"/>
      <c r="L47" s="43"/>
      <c r="M47" s="43"/>
      <c r="N47" s="44">
        <v>2</v>
      </c>
      <c r="O47" s="43">
        <v>2</v>
      </c>
      <c r="P47" s="43"/>
      <c r="Q47" s="43">
        <v>2</v>
      </c>
      <c r="R47" s="45">
        <v>4</v>
      </c>
      <c r="S47" s="43"/>
      <c r="T47" s="43"/>
      <c r="U47" s="43"/>
      <c r="V47" s="43"/>
      <c r="W47" s="46">
        <v>0</v>
      </c>
      <c r="X47" s="43"/>
      <c r="Y47" s="43"/>
      <c r="Z47" s="47" t="s">
        <v>362</v>
      </c>
      <c r="AA47" s="48">
        <v>0</v>
      </c>
      <c r="AB47" s="56">
        <v>6</v>
      </c>
      <c r="AD47" s="1"/>
    </row>
    <row r="48" spans="1:30" ht="14.45" customHeight="1" x14ac:dyDescent="0.25">
      <c r="A48">
        <v>2020</v>
      </c>
      <c r="B48" s="34">
        <v>95474</v>
      </c>
      <c r="C48" t="s">
        <v>100</v>
      </c>
      <c r="D48" t="s">
        <v>107</v>
      </c>
      <c r="F48">
        <v>1.2</v>
      </c>
      <c r="G48" t="s">
        <v>19</v>
      </c>
      <c r="H48" t="s">
        <v>311</v>
      </c>
      <c r="I48" s="43">
        <v>2</v>
      </c>
      <c r="J48" s="43"/>
      <c r="K48" s="43"/>
      <c r="L48" s="43"/>
      <c r="M48" s="43"/>
      <c r="N48" s="44">
        <v>2</v>
      </c>
      <c r="O48" s="43">
        <v>2</v>
      </c>
      <c r="P48" s="43"/>
      <c r="Q48" s="43">
        <v>2</v>
      </c>
      <c r="R48" s="45">
        <v>4</v>
      </c>
      <c r="S48" s="43"/>
      <c r="T48" s="43"/>
      <c r="U48" s="43"/>
      <c r="V48" s="43"/>
      <c r="W48" s="46">
        <v>0</v>
      </c>
      <c r="X48" s="43"/>
      <c r="Y48" s="43"/>
      <c r="Z48" s="47" t="s">
        <v>362</v>
      </c>
      <c r="AA48" s="48">
        <v>0</v>
      </c>
      <c r="AB48" s="56">
        <v>6</v>
      </c>
      <c r="AD48" s="1"/>
    </row>
    <row r="49" spans="1:30" ht="14.45" customHeight="1" x14ac:dyDescent="0.25">
      <c r="A49">
        <v>2020</v>
      </c>
      <c r="B49" s="34">
        <v>95475</v>
      </c>
      <c r="C49" t="s">
        <v>100</v>
      </c>
      <c r="D49" t="s">
        <v>108</v>
      </c>
      <c r="F49">
        <v>1.32</v>
      </c>
      <c r="G49" t="s">
        <v>19</v>
      </c>
      <c r="H49" t="s">
        <v>311</v>
      </c>
      <c r="I49" s="43">
        <v>2</v>
      </c>
      <c r="J49" s="43"/>
      <c r="K49" s="43"/>
      <c r="L49" s="43"/>
      <c r="M49" s="43"/>
      <c r="N49" s="44">
        <v>2</v>
      </c>
      <c r="O49" s="43">
        <v>2</v>
      </c>
      <c r="P49" s="43"/>
      <c r="Q49" s="43">
        <v>2</v>
      </c>
      <c r="R49" s="45">
        <v>4</v>
      </c>
      <c r="S49" s="43"/>
      <c r="T49" s="43"/>
      <c r="U49" s="43"/>
      <c r="V49" s="43"/>
      <c r="W49" s="46">
        <v>0</v>
      </c>
      <c r="X49" s="43"/>
      <c r="Y49" s="43"/>
      <c r="Z49" s="47" t="s">
        <v>362</v>
      </c>
      <c r="AA49" s="48">
        <v>0</v>
      </c>
      <c r="AB49" s="56">
        <v>6</v>
      </c>
    </row>
    <row r="50" spans="1:30" ht="14.45" customHeight="1" x14ac:dyDescent="0.25">
      <c r="A50">
        <v>2020</v>
      </c>
      <c r="B50" s="34">
        <v>95476</v>
      </c>
      <c r="C50" t="s">
        <v>100</v>
      </c>
      <c r="D50" t="s">
        <v>109</v>
      </c>
      <c r="F50">
        <v>1.56</v>
      </c>
      <c r="G50" t="s">
        <v>19</v>
      </c>
      <c r="H50" t="s">
        <v>311</v>
      </c>
      <c r="I50" s="43">
        <v>2</v>
      </c>
      <c r="J50" s="43"/>
      <c r="K50" s="43"/>
      <c r="L50" s="43"/>
      <c r="M50" s="43"/>
      <c r="N50" s="44">
        <v>2</v>
      </c>
      <c r="O50" s="43">
        <v>2</v>
      </c>
      <c r="P50" s="43"/>
      <c r="Q50" s="43">
        <v>2</v>
      </c>
      <c r="R50" s="45">
        <v>4</v>
      </c>
      <c r="S50" s="43"/>
      <c r="T50" s="43"/>
      <c r="U50" s="43"/>
      <c r="V50" s="43"/>
      <c r="W50" s="46">
        <v>0</v>
      </c>
      <c r="X50" s="43"/>
      <c r="Y50" s="43"/>
      <c r="Z50" s="47" t="s">
        <v>362</v>
      </c>
      <c r="AA50" s="48">
        <v>0</v>
      </c>
      <c r="AB50" s="56">
        <v>6</v>
      </c>
      <c r="AD50" s="1"/>
    </row>
    <row r="51" spans="1:30" ht="14.45" customHeight="1" x14ac:dyDescent="0.25">
      <c r="A51">
        <v>2020</v>
      </c>
      <c r="B51" s="34">
        <v>95477</v>
      </c>
      <c r="C51" t="s">
        <v>100</v>
      </c>
      <c r="D51" t="s">
        <v>110</v>
      </c>
      <c r="F51">
        <v>2.04</v>
      </c>
      <c r="G51" t="s">
        <v>19</v>
      </c>
      <c r="H51" t="s">
        <v>311</v>
      </c>
      <c r="I51" s="43">
        <v>2</v>
      </c>
      <c r="J51" s="43"/>
      <c r="K51" s="43"/>
      <c r="L51" s="43"/>
      <c r="M51" s="43"/>
      <c r="N51" s="44">
        <v>2</v>
      </c>
      <c r="O51" s="43">
        <v>2</v>
      </c>
      <c r="P51" s="43"/>
      <c r="Q51" s="43">
        <v>2</v>
      </c>
      <c r="R51" s="45">
        <v>4</v>
      </c>
      <c r="S51" s="43"/>
      <c r="T51" s="43"/>
      <c r="U51" s="43"/>
      <c r="V51" s="43"/>
      <c r="W51" s="46">
        <v>0</v>
      </c>
      <c r="X51" s="43"/>
      <c r="Y51" s="43"/>
      <c r="Z51" s="47" t="s">
        <v>362</v>
      </c>
      <c r="AA51" s="48">
        <v>0</v>
      </c>
      <c r="AB51" s="56">
        <v>6</v>
      </c>
      <c r="AD51" s="1"/>
    </row>
    <row r="52" spans="1:30" ht="14.45" customHeight="1" x14ac:dyDescent="0.25">
      <c r="A52">
        <v>2020</v>
      </c>
      <c r="B52" s="34">
        <v>95478</v>
      </c>
      <c r="C52" t="s">
        <v>100</v>
      </c>
      <c r="D52" t="s">
        <v>111</v>
      </c>
      <c r="F52">
        <v>3</v>
      </c>
      <c r="G52" t="s">
        <v>19</v>
      </c>
      <c r="H52" t="s">
        <v>311</v>
      </c>
      <c r="I52" s="43">
        <v>2</v>
      </c>
      <c r="J52" s="43"/>
      <c r="K52" s="43"/>
      <c r="L52" s="43"/>
      <c r="M52" s="43"/>
      <c r="N52" s="44">
        <v>2</v>
      </c>
      <c r="O52" s="43">
        <v>2</v>
      </c>
      <c r="P52" s="43"/>
      <c r="Q52" s="43">
        <v>2</v>
      </c>
      <c r="R52" s="45">
        <v>4</v>
      </c>
      <c r="S52" s="43"/>
      <c r="T52" s="43"/>
      <c r="U52" s="43"/>
      <c r="V52" s="43"/>
      <c r="W52" s="46">
        <v>0</v>
      </c>
      <c r="X52" s="43"/>
      <c r="Y52" s="43"/>
      <c r="Z52" s="47" t="s">
        <v>362</v>
      </c>
      <c r="AA52" s="48">
        <v>0</v>
      </c>
      <c r="AB52" s="56">
        <v>6</v>
      </c>
      <c r="AD52" s="1"/>
    </row>
    <row r="53" spans="1:30" ht="14.45" customHeight="1" x14ac:dyDescent="0.25">
      <c r="A53">
        <v>2020</v>
      </c>
      <c r="B53" s="34">
        <v>95479</v>
      </c>
      <c r="C53" t="s">
        <v>100</v>
      </c>
      <c r="D53" t="s">
        <v>112</v>
      </c>
      <c r="F53">
        <v>3</v>
      </c>
      <c r="G53" t="s">
        <v>19</v>
      </c>
      <c r="H53" t="s">
        <v>311</v>
      </c>
      <c r="I53" s="43">
        <v>2</v>
      </c>
      <c r="J53" s="43"/>
      <c r="K53" s="43"/>
      <c r="L53" s="43"/>
      <c r="M53" s="43"/>
      <c r="N53" s="44">
        <v>2</v>
      </c>
      <c r="O53" s="43">
        <v>2</v>
      </c>
      <c r="P53" s="43"/>
      <c r="Q53" s="43">
        <v>2</v>
      </c>
      <c r="R53" s="45">
        <v>4</v>
      </c>
      <c r="S53" s="43"/>
      <c r="T53" s="43"/>
      <c r="U53" s="43"/>
      <c r="V53" s="43"/>
      <c r="W53" s="46">
        <v>0</v>
      </c>
      <c r="X53" s="43"/>
      <c r="Y53" s="43"/>
      <c r="Z53" s="47" t="s">
        <v>362</v>
      </c>
      <c r="AA53" s="48">
        <v>0</v>
      </c>
      <c r="AB53" s="56">
        <v>6</v>
      </c>
      <c r="AD53" s="1"/>
    </row>
    <row r="54" spans="1:30" ht="14.45" customHeight="1" x14ac:dyDescent="0.25">
      <c r="A54">
        <v>2020</v>
      </c>
      <c r="B54" s="34">
        <v>95480</v>
      </c>
      <c r="C54" t="s">
        <v>100</v>
      </c>
      <c r="D54" t="s">
        <v>113</v>
      </c>
      <c r="F54">
        <v>1.56</v>
      </c>
      <c r="G54" t="s">
        <v>19</v>
      </c>
      <c r="H54" t="s">
        <v>311</v>
      </c>
      <c r="I54" s="43">
        <v>2</v>
      </c>
      <c r="J54" s="43"/>
      <c r="K54" s="43"/>
      <c r="L54" s="43"/>
      <c r="M54" s="43"/>
      <c r="N54" s="44">
        <v>2</v>
      </c>
      <c r="O54" s="43">
        <v>2</v>
      </c>
      <c r="P54" s="43"/>
      <c r="Q54" s="43">
        <v>2</v>
      </c>
      <c r="R54" s="45">
        <v>4</v>
      </c>
      <c r="S54" s="43"/>
      <c r="T54" s="43"/>
      <c r="U54" s="43"/>
      <c r="V54" s="43"/>
      <c r="W54" s="46">
        <v>0</v>
      </c>
      <c r="X54" s="43"/>
      <c r="Y54" s="43"/>
      <c r="Z54" s="47" t="s">
        <v>362</v>
      </c>
      <c r="AA54" s="48">
        <v>0</v>
      </c>
      <c r="AB54" s="56">
        <v>6</v>
      </c>
      <c r="AD54" s="1"/>
    </row>
    <row r="55" spans="1:30" ht="14.45" customHeight="1" x14ac:dyDescent="0.25">
      <c r="A55">
        <v>2020</v>
      </c>
      <c r="B55" s="34">
        <v>95481</v>
      </c>
      <c r="C55" t="s">
        <v>100</v>
      </c>
      <c r="D55" t="s">
        <v>114</v>
      </c>
      <c r="F55">
        <v>1.44</v>
      </c>
      <c r="G55" t="s">
        <v>19</v>
      </c>
      <c r="H55" t="s">
        <v>311</v>
      </c>
      <c r="I55" s="43">
        <v>2</v>
      </c>
      <c r="J55" s="43"/>
      <c r="K55" s="43"/>
      <c r="L55" s="43"/>
      <c r="M55" s="43"/>
      <c r="N55" s="44">
        <v>2</v>
      </c>
      <c r="O55" s="43">
        <v>2</v>
      </c>
      <c r="P55" s="43"/>
      <c r="Q55" s="43">
        <v>2</v>
      </c>
      <c r="R55" s="45">
        <v>4</v>
      </c>
      <c r="S55" s="43"/>
      <c r="T55" s="43"/>
      <c r="U55" s="43"/>
      <c r="V55" s="43"/>
      <c r="W55" s="46">
        <v>0</v>
      </c>
      <c r="X55" s="43"/>
      <c r="Y55" s="43"/>
      <c r="Z55" s="47" t="s">
        <v>362</v>
      </c>
      <c r="AA55" s="48">
        <v>0</v>
      </c>
      <c r="AB55" s="56">
        <v>6</v>
      </c>
      <c r="AD55" s="1"/>
    </row>
    <row r="56" spans="1:30" ht="14.45" customHeight="1" x14ac:dyDescent="0.25">
      <c r="A56">
        <v>2020</v>
      </c>
      <c r="B56" s="34">
        <v>95482</v>
      </c>
      <c r="C56" t="s">
        <v>100</v>
      </c>
      <c r="D56" t="s">
        <v>115</v>
      </c>
      <c r="F56">
        <v>0.96</v>
      </c>
      <c r="G56" t="s">
        <v>19</v>
      </c>
      <c r="H56" t="s">
        <v>311</v>
      </c>
      <c r="I56" s="43">
        <v>2</v>
      </c>
      <c r="J56" s="43"/>
      <c r="K56" s="43"/>
      <c r="L56" s="43"/>
      <c r="M56" s="43"/>
      <c r="N56" s="44">
        <v>2</v>
      </c>
      <c r="O56" s="43">
        <v>2</v>
      </c>
      <c r="P56" s="43"/>
      <c r="Q56" s="43">
        <v>2</v>
      </c>
      <c r="R56" s="45">
        <v>4</v>
      </c>
      <c r="S56" s="43"/>
      <c r="T56" s="43"/>
      <c r="U56" s="43"/>
      <c r="V56" s="43"/>
      <c r="W56" s="46">
        <v>0</v>
      </c>
      <c r="X56" s="43"/>
      <c r="Y56" s="43"/>
      <c r="Z56" s="47" t="s">
        <v>362</v>
      </c>
      <c r="AA56" s="48">
        <v>0</v>
      </c>
      <c r="AB56" s="56">
        <v>6</v>
      </c>
      <c r="AD56" s="1"/>
    </row>
    <row r="57" spans="1:30" ht="14.45" customHeight="1" x14ac:dyDescent="0.25">
      <c r="A57">
        <v>2020</v>
      </c>
      <c r="B57" s="34">
        <v>95483</v>
      </c>
      <c r="C57" t="s">
        <v>100</v>
      </c>
      <c r="D57" t="s">
        <v>116</v>
      </c>
      <c r="F57">
        <v>1.44</v>
      </c>
      <c r="G57" t="s">
        <v>19</v>
      </c>
      <c r="H57" t="s">
        <v>311</v>
      </c>
      <c r="I57" s="43">
        <v>2</v>
      </c>
      <c r="J57" s="43"/>
      <c r="K57" s="43"/>
      <c r="L57" s="43"/>
      <c r="M57" s="43"/>
      <c r="N57" s="44">
        <v>2</v>
      </c>
      <c r="O57" s="43">
        <v>2</v>
      </c>
      <c r="P57" s="43"/>
      <c r="Q57" s="43">
        <v>2</v>
      </c>
      <c r="R57" s="45">
        <v>4</v>
      </c>
      <c r="S57" s="43"/>
      <c r="T57" s="43"/>
      <c r="U57" s="43"/>
      <c r="V57" s="43"/>
      <c r="W57" s="46">
        <v>0</v>
      </c>
      <c r="X57" s="43"/>
      <c r="Y57" s="43"/>
      <c r="Z57" s="47" t="s">
        <v>362</v>
      </c>
      <c r="AA57" s="48">
        <v>0</v>
      </c>
      <c r="AB57" s="56">
        <v>6</v>
      </c>
      <c r="AD57" s="1"/>
    </row>
    <row r="58" spans="1:30" ht="14.45" customHeight="1" x14ac:dyDescent="0.25">
      <c r="A58">
        <v>2020</v>
      </c>
      <c r="B58" s="34">
        <v>95484</v>
      </c>
      <c r="C58" t="s">
        <v>100</v>
      </c>
      <c r="D58" t="s">
        <v>117</v>
      </c>
      <c r="F58">
        <v>1.44</v>
      </c>
      <c r="G58" t="s">
        <v>19</v>
      </c>
      <c r="H58" t="s">
        <v>311</v>
      </c>
      <c r="I58" s="43">
        <v>2</v>
      </c>
      <c r="J58" s="43"/>
      <c r="K58" s="43"/>
      <c r="L58" s="43"/>
      <c r="M58" s="43"/>
      <c r="N58" s="44">
        <v>2</v>
      </c>
      <c r="O58" s="43">
        <v>2</v>
      </c>
      <c r="P58" s="43"/>
      <c r="Q58" s="43">
        <v>2</v>
      </c>
      <c r="R58" s="45">
        <v>4</v>
      </c>
      <c r="S58" s="43"/>
      <c r="T58" s="43"/>
      <c r="U58" s="43"/>
      <c r="V58" s="43"/>
      <c r="W58" s="46">
        <v>0</v>
      </c>
      <c r="X58" s="43"/>
      <c r="Y58" s="43"/>
      <c r="Z58" s="47" t="s">
        <v>362</v>
      </c>
      <c r="AA58" s="48">
        <v>0</v>
      </c>
      <c r="AB58" s="56">
        <v>6</v>
      </c>
      <c r="AD58" s="1"/>
    </row>
    <row r="59" spans="1:30" ht="14.45" customHeight="1" x14ac:dyDescent="0.25">
      <c r="A59">
        <v>2020</v>
      </c>
      <c r="B59" s="34">
        <v>95486</v>
      </c>
      <c r="C59" t="s">
        <v>100</v>
      </c>
      <c r="D59" t="s">
        <v>118</v>
      </c>
      <c r="F59">
        <v>0.72</v>
      </c>
      <c r="G59" t="s">
        <v>19</v>
      </c>
      <c r="H59" t="s">
        <v>311</v>
      </c>
      <c r="I59" s="43">
        <v>2</v>
      </c>
      <c r="J59" s="43"/>
      <c r="K59" s="43"/>
      <c r="L59" s="43"/>
      <c r="M59" s="43"/>
      <c r="N59" s="44">
        <v>2</v>
      </c>
      <c r="O59" s="43">
        <v>2</v>
      </c>
      <c r="P59" s="43"/>
      <c r="Q59" s="43">
        <v>2</v>
      </c>
      <c r="R59" s="45">
        <v>4</v>
      </c>
      <c r="S59" s="43"/>
      <c r="T59" s="43"/>
      <c r="U59" s="43"/>
      <c r="V59" s="43"/>
      <c r="W59" s="46">
        <v>0</v>
      </c>
      <c r="X59" s="43"/>
      <c r="Y59" s="43"/>
      <c r="Z59" s="47" t="s">
        <v>362</v>
      </c>
      <c r="AA59" s="48">
        <v>0</v>
      </c>
      <c r="AB59" s="56">
        <v>6</v>
      </c>
      <c r="AD59" s="1"/>
    </row>
    <row r="60" spans="1:30" ht="14.45" customHeight="1" x14ac:dyDescent="0.25">
      <c r="A60">
        <v>2020</v>
      </c>
      <c r="B60" s="34">
        <v>95487</v>
      </c>
      <c r="C60" t="s">
        <v>100</v>
      </c>
      <c r="D60" t="s">
        <v>119</v>
      </c>
      <c r="F60">
        <v>1.2</v>
      </c>
      <c r="G60" t="s">
        <v>19</v>
      </c>
      <c r="H60" t="s">
        <v>311</v>
      </c>
      <c r="I60" s="43">
        <v>2</v>
      </c>
      <c r="J60" s="43"/>
      <c r="K60" s="43"/>
      <c r="L60" s="43"/>
      <c r="M60" s="43"/>
      <c r="N60" s="44">
        <v>2</v>
      </c>
      <c r="O60" s="43">
        <v>2</v>
      </c>
      <c r="P60" s="43"/>
      <c r="Q60" s="43">
        <v>2</v>
      </c>
      <c r="R60" s="45">
        <v>4</v>
      </c>
      <c r="S60" s="43"/>
      <c r="T60" s="43"/>
      <c r="U60" s="43"/>
      <c r="V60" s="43"/>
      <c r="W60" s="46">
        <v>0</v>
      </c>
      <c r="X60" s="43"/>
      <c r="Y60" s="43"/>
      <c r="Z60" s="47" t="s">
        <v>362</v>
      </c>
      <c r="AA60" s="48">
        <v>0</v>
      </c>
      <c r="AB60" s="56">
        <v>6</v>
      </c>
      <c r="AD60" s="1"/>
    </row>
    <row r="61" spans="1:30" ht="14.45" customHeight="1" x14ac:dyDescent="0.25">
      <c r="A61">
        <v>2020</v>
      </c>
      <c r="B61" s="34">
        <v>95488</v>
      </c>
      <c r="C61" t="s">
        <v>100</v>
      </c>
      <c r="D61" t="s">
        <v>120</v>
      </c>
      <c r="F61">
        <v>0.48</v>
      </c>
      <c r="G61" t="s">
        <v>19</v>
      </c>
      <c r="H61" t="s">
        <v>311</v>
      </c>
      <c r="I61" s="43">
        <v>2</v>
      </c>
      <c r="J61" s="43"/>
      <c r="K61" s="43"/>
      <c r="L61" s="43"/>
      <c r="M61" s="43"/>
      <c r="N61" s="44">
        <v>2</v>
      </c>
      <c r="O61" s="43">
        <v>2</v>
      </c>
      <c r="P61" s="43"/>
      <c r="Q61" s="43">
        <v>2</v>
      </c>
      <c r="R61" s="45">
        <v>4</v>
      </c>
      <c r="S61" s="43"/>
      <c r="T61" s="43"/>
      <c r="U61" s="43"/>
      <c r="V61" s="43"/>
      <c r="W61" s="46">
        <v>0</v>
      </c>
      <c r="X61" s="43"/>
      <c r="Y61" s="43"/>
      <c r="Z61" s="47" t="s">
        <v>362</v>
      </c>
      <c r="AA61" s="48">
        <v>0</v>
      </c>
      <c r="AB61" s="56">
        <v>6</v>
      </c>
      <c r="AD61" s="1"/>
    </row>
    <row r="62" spans="1:30" ht="14.45" customHeight="1" x14ac:dyDescent="0.25">
      <c r="A62">
        <v>2020</v>
      </c>
      <c r="B62" s="34">
        <v>95490</v>
      </c>
      <c r="C62" t="s">
        <v>100</v>
      </c>
      <c r="D62" t="s">
        <v>121</v>
      </c>
      <c r="F62">
        <v>1.68</v>
      </c>
      <c r="G62" t="s">
        <v>19</v>
      </c>
      <c r="H62" t="s">
        <v>311</v>
      </c>
      <c r="I62" s="43">
        <v>2</v>
      </c>
      <c r="J62" s="43"/>
      <c r="K62" s="43"/>
      <c r="L62" s="43"/>
      <c r="M62" s="43"/>
      <c r="N62" s="44">
        <v>2</v>
      </c>
      <c r="O62" s="43">
        <v>2</v>
      </c>
      <c r="P62" s="43"/>
      <c r="Q62" s="43">
        <v>2</v>
      </c>
      <c r="R62" s="45">
        <v>4</v>
      </c>
      <c r="S62" s="43"/>
      <c r="T62" s="43"/>
      <c r="U62" s="43"/>
      <c r="V62" s="43"/>
      <c r="W62" s="46">
        <v>0</v>
      </c>
      <c r="X62" s="43"/>
      <c r="Y62" s="43"/>
      <c r="Z62" s="47" t="s">
        <v>362</v>
      </c>
      <c r="AA62" s="48">
        <v>0</v>
      </c>
      <c r="AB62" s="56">
        <v>6</v>
      </c>
      <c r="AD62" s="1"/>
    </row>
    <row r="63" spans="1:30" ht="14.45" customHeight="1" x14ac:dyDescent="0.25">
      <c r="A63">
        <v>2020</v>
      </c>
      <c r="B63" s="34">
        <v>95491</v>
      </c>
      <c r="C63" t="s">
        <v>100</v>
      </c>
      <c r="D63" t="s">
        <v>122</v>
      </c>
      <c r="F63">
        <v>1.2</v>
      </c>
      <c r="G63" t="s">
        <v>19</v>
      </c>
      <c r="H63" t="s">
        <v>311</v>
      </c>
      <c r="I63" s="43">
        <v>2</v>
      </c>
      <c r="J63" s="43"/>
      <c r="K63" s="43"/>
      <c r="L63" s="43"/>
      <c r="M63" s="43"/>
      <c r="N63" s="44">
        <v>2</v>
      </c>
      <c r="O63" s="43">
        <v>2</v>
      </c>
      <c r="P63" s="43"/>
      <c r="Q63" s="43">
        <v>2</v>
      </c>
      <c r="R63" s="45">
        <v>4</v>
      </c>
      <c r="S63" s="43"/>
      <c r="T63" s="43"/>
      <c r="U63" s="43"/>
      <c r="V63" s="43"/>
      <c r="W63" s="46">
        <v>0</v>
      </c>
      <c r="X63" s="43"/>
      <c r="Y63" s="43"/>
      <c r="Z63" s="47" t="s">
        <v>362</v>
      </c>
      <c r="AA63" s="48">
        <v>0</v>
      </c>
      <c r="AB63" s="56">
        <v>6</v>
      </c>
      <c r="AD63" s="1"/>
    </row>
    <row r="64" spans="1:30" ht="14.45" customHeight="1" x14ac:dyDescent="0.25">
      <c r="A64">
        <v>2020</v>
      </c>
      <c r="B64" s="34">
        <v>95492</v>
      </c>
      <c r="C64" t="s">
        <v>100</v>
      </c>
      <c r="D64" t="s">
        <v>123</v>
      </c>
      <c r="F64">
        <v>0.84</v>
      </c>
      <c r="G64" t="s">
        <v>19</v>
      </c>
      <c r="H64" t="s">
        <v>311</v>
      </c>
      <c r="I64" s="43">
        <v>2</v>
      </c>
      <c r="J64" s="43"/>
      <c r="K64" s="43"/>
      <c r="L64" s="43"/>
      <c r="M64" s="43"/>
      <c r="N64" s="44">
        <v>2</v>
      </c>
      <c r="O64" s="43">
        <v>2</v>
      </c>
      <c r="P64" s="43"/>
      <c r="Q64" s="43">
        <v>2</v>
      </c>
      <c r="R64" s="45">
        <v>4</v>
      </c>
      <c r="S64" s="43"/>
      <c r="T64" s="43"/>
      <c r="U64" s="43"/>
      <c r="V64" s="43"/>
      <c r="W64" s="46">
        <v>0</v>
      </c>
      <c r="X64" s="43"/>
      <c r="Y64" s="43"/>
      <c r="Z64" s="47" t="s">
        <v>362</v>
      </c>
      <c r="AA64" s="48">
        <v>0</v>
      </c>
      <c r="AB64" s="56">
        <v>6</v>
      </c>
      <c r="AD64" s="1"/>
    </row>
    <row r="65" spans="1:30" ht="14.45" customHeight="1" x14ac:dyDescent="0.25">
      <c r="A65">
        <v>2020</v>
      </c>
      <c r="B65" s="34">
        <v>95493</v>
      </c>
      <c r="C65" t="s">
        <v>100</v>
      </c>
      <c r="D65" t="s">
        <v>124</v>
      </c>
      <c r="F65">
        <v>0.96</v>
      </c>
      <c r="G65" t="s">
        <v>19</v>
      </c>
      <c r="H65" t="s">
        <v>311</v>
      </c>
      <c r="I65" s="43">
        <v>2</v>
      </c>
      <c r="J65" s="43"/>
      <c r="K65" s="43"/>
      <c r="L65" s="43"/>
      <c r="M65" s="43"/>
      <c r="N65" s="44">
        <v>2</v>
      </c>
      <c r="O65" s="43">
        <v>2</v>
      </c>
      <c r="P65" s="43"/>
      <c r="Q65" s="43">
        <v>2</v>
      </c>
      <c r="R65" s="45">
        <v>4</v>
      </c>
      <c r="S65" s="43"/>
      <c r="T65" s="43"/>
      <c r="U65" s="43"/>
      <c r="V65" s="43"/>
      <c r="W65" s="46">
        <v>0</v>
      </c>
      <c r="X65" s="43"/>
      <c r="Y65" s="43"/>
      <c r="Z65" s="47" t="s">
        <v>362</v>
      </c>
      <c r="AA65" s="48">
        <v>0</v>
      </c>
      <c r="AB65" s="56">
        <v>6</v>
      </c>
      <c r="AD65" s="1"/>
    </row>
    <row r="66" spans="1:30" ht="14.45" customHeight="1" x14ac:dyDescent="0.25">
      <c r="A66">
        <v>2020</v>
      </c>
      <c r="B66" s="34">
        <v>95494</v>
      </c>
      <c r="C66" t="s">
        <v>100</v>
      </c>
      <c r="D66" t="s">
        <v>125</v>
      </c>
      <c r="F66">
        <v>1.32</v>
      </c>
      <c r="G66" t="s">
        <v>19</v>
      </c>
      <c r="H66" t="s">
        <v>311</v>
      </c>
      <c r="I66" s="43">
        <v>2</v>
      </c>
      <c r="J66" s="43"/>
      <c r="K66" s="43"/>
      <c r="L66" s="43"/>
      <c r="M66" s="43"/>
      <c r="N66" s="44">
        <v>2</v>
      </c>
      <c r="O66" s="43">
        <v>2</v>
      </c>
      <c r="P66" s="43"/>
      <c r="Q66" s="43">
        <v>2</v>
      </c>
      <c r="R66" s="45">
        <v>4</v>
      </c>
      <c r="S66" s="43"/>
      <c r="T66" s="43"/>
      <c r="U66" s="43"/>
      <c r="V66" s="43"/>
      <c r="W66" s="46">
        <v>0</v>
      </c>
      <c r="X66" s="43"/>
      <c r="Y66" s="43"/>
      <c r="Z66" s="47" t="s">
        <v>362</v>
      </c>
      <c r="AA66" s="48">
        <v>0</v>
      </c>
      <c r="AB66" s="56">
        <v>6</v>
      </c>
      <c r="AD66" s="1"/>
    </row>
    <row r="67" spans="1:30" ht="14.45" customHeight="1" x14ac:dyDescent="0.25">
      <c r="A67">
        <v>2020</v>
      </c>
      <c r="B67" s="34">
        <v>95495</v>
      </c>
      <c r="C67" t="s">
        <v>100</v>
      </c>
      <c r="D67" t="s">
        <v>126</v>
      </c>
      <c r="F67">
        <v>0.84</v>
      </c>
      <c r="G67" t="s">
        <v>19</v>
      </c>
      <c r="H67" t="s">
        <v>311</v>
      </c>
      <c r="I67" s="43">
        <v>2</v>
      </c>
      <c r="J67" s="43"/>
      <c r="K67" s="43"/>
      <c r="L67" s="43"/>
      <c r="M67" s="43"/>
      <c r="N67" s="44">
        <v>2</v>
      </c>
      <c r="O67" s="43">
        <v>2</v>
      </c>
      <c r="P67" s="43"/>
      <c r="Q67" s="43">
        <v>2</v>
      </c>
      <c r="R67" s="45">
        <v>4</v>
      </c>
      <c r="S67" s="43"/>
      <c r="T67" s="43"/>
      <c r="U67" s="43"/>
      <c r="V67" s="43"/>
      <c r="W67" s="46">
        <v>0</v>
      </c>
      <c r="X67" s="43"/>
      <c r="Y67" s="43"/>
      <c r="Z67" s="47" t="s">
        <v>362</v>
      </c>
      <c r="AA67" s="48">
        <v>0</v>
      </c>
      <c r="AB67" s="56">
        <v>6</v>
      </c>
      <c r="AD67" s="1"/>
    </row>
    <row r="68" spans="1:30" ht="14.45" customHeight="1" x14ac:dyDescent="0.25">
      <c r="A68">
        <v>2020</v>
      </c>
      <c r="B68" s="34">
        <v>95496</v>
      </c>
      <c r="C68" t="s">
        <v>100</v>
      </c>
      <c r="D68" t="s">
        <v>127</v>
      </c>
      <c r="F68">
        <v>1.2</v>
      </c>
      <c r="G68" t="s">
        <v>19</v>
      </c>
      <c r="H68" t="s">
        <v>311</v>
      </c>
      <c r="I68" s="43">
        <v>2</v>
      </c>
      <c r="J68" s="43"/>
      <c r="K68" s="43"/>
      <c r="L68" s="43"/>
      <c r="M68" s="43"/>
      <c r="N68" s="44">
        <v>2</v>
      </c>
      <c r="O68" s="43">
        <v>2</v>
      </c>
      <c r="P68" s="43"/>
      <c r="Q68" s="43">
        <v>2</v>
      </c>
      <c r="R68" s="45">
        <v>4</v>
      </c>
      <c r="S68" s="43"/>
      <c r="T68" s="43"/>
      <c r="U68" s="43"/>
      <c r="V68" s="43"/>
      <c r="W68" s="46">
        <v>0</v>
      </c>
      <c r="X68" s="43"/>
      <c r="Y68" s="43"/>
      <c r="Z68" s="47" t="s">
        <v>362</v>
      </c>
      <c r="AA68" s="48">
        <v>0</v>
      </c>
      <c r="AB68" s="56">
        <v>6</v>
      </c>
      <c r="AD68" s="1"/>
    </row>
    <row r="69" spans="1:30" ht="14.45" customHeight="1" x14ac:dyDescent="0.25">
      <c r="A69">
        <v>2020</v>
      </c>
      <c r="B69" s="34">
        <v>95497</v>
      </c>
      <c r="C69" t="s">
        <v>100</v>
      </c>
      <c r="D69" t="s">
        <v>128</v>
      </c>
      <c r="F69">
        <v>0.96</v>
      </c>
      <c r="G69" t="s">
        <v>19</v>
      </c>
      <c r="H69" t="s">
        <v>311</v>
      </c>
      <c r="I69" s="43">
        <v>2</v>
      </c>
      <c r="J69" s="43"/>
      <c r="K69" s="43"/>
      <c r="L69" s="43"/>
      <c r="M69" s="43"/>
      <c r="N69" s="44">
        <v>2</v>
      </c>
      <c r="O69" s="43">
        <v>2</v>
      </c>
      <c r="P69" s="43"/>
      <c r="Q69" s="43">
        <v>2</v>
      </c>
      <c r="R69" s="45">
        <v>4</v>
      </c>
      <c r="S69" s="43"/>
      <c r="T69" s="43"/>
      <c r="U69" s="43"/>
      <c r="V69" s="43"/>
      <c r="W69" s="46">
        <v>0</v>
      </c>
      <c r="X69" s="43"/>
      <c r="Y69" s="43"/>
      <c r="Z69" s="47" t="s">
        <v>362</v>
      </c>
      <c r="AA69" s="48">
        <v>0</v>
      </c>
      <c r="AB69" s="56">
        <v>6</v>
      </c>
      <c r="AD69" s="1"/>
    </row>
    <row r="70" spans="1:30" ht="14.45" customHeight="1" x14ac:dyDescent="0.25">
      <c r="A70">
        <v>2020</v>
      </c>
      <c r="B70" s="34">
        <v>95499</v>
      </c>
      <c r="C70" t="s">
        <v>100</v>
      </c>
      <c r="D70" t="s">
        <v>129</v>
      </c>
      <c r="F70">
        <v>1.56</v>
      </c>
      <c r="G70" t="s">
        <v>19</v>
      </c>
      <c r="H70" t="s">
        <v>311</v>
      </c>
      <c r="I70" s="43">
        <v>2</v>
      </c>
      <c r="J70" s="43"/>
      <c r="K70" s="43"/>
      <c r="L70" s="43"/>
      <c r="M70" s="43"/>
      <c r="N70" s="44">
        <v>2</v>
      </c>
      <c r="O70" s="43">
        <v>2</v>
      </c>
      <c r="P70" s="43"/>
      <c r="Q70" s="43">
        <v>2</v>
      </c>
      <c r="R70" s="45">
        <v>4</v>
      </c>
      <c r="S70" s="43"/>
      <c r="T70" s="43"/>
      <c r="U70" s="43"/>
      <c r="V70" s="43"/>
      <c r="W70" s="46">
        <v>0</v>
      </c>
      <c r="X70" s="43"/>
      <c r="Y70" s="43"/>
      <c r="Z70" s="47" t="s">
        <v>362</v>
      </c>
      <c r="AA70" s="48">
        <v>0</v>
      </c>
      <c r="AB70" s="56">
        <v>6</v>
      </c>
      <c r="AD70" s="1"/>
    </row>
    <row r="71" spans="1:30" ht="14.45" customHeight="1" x14ac:dyDescent="0.25">
      <c r="A71">
        <v>1085</v>
      </c>
      <c r="B71" s="34">
        <v>95084</v>
      </c>
      <c r="C71" t="s">
        <v>28</v>
      </c>
      <c r="D71" t="s">
        <v>340</v>
      </c>
      <c r="F71" s="1">
        <v>2</v>
      </c>
      <c r="G71" t="s">
        <v>19</v>
      </c>
      <c r="H71" t="s">
        <v>311</v>
      </c>
      <c r="I71" s="43"/>
      <c r="J71" s="43"/>
      <c r="K71" s="43">
        <v>1</v>
      </c>
      <c r="L71" s="43">
        <v>1</v>
      </c>
      <c r="M71" s="43"/>
      <c r="N71" s="44">
        <v>2</v>
      </c>
      <c r="O71" s="43"/>
      <c r="P71" s="43"/>
      <c r="Q71" s="43"/>
      <c r="R71" s="45">
        <v>0</v>
      </c>
      <c r="S71" s="43"/>
      <c r="T71" s="43"/>
      <c r="U71" s="43"/>
      <c r="V71" s="43"/>
      <c r="W71" s="46">
        <v>0</v>
      </c>
      <c r="X71" s="43">
        <v>1</v>
      </c>
      <c r="Y71" s="43">
        <v>2</v>
      </c>
      <c r="Z71" s="47">
        <v>0.72448979591836804</v>
      </c>
      <c r="AA71" s="48">
        <v>3.7244897959183678</v>
      </c>
      <c r="AB71" s="56">
        <v>5.7244897959183678</v>
      </c>
      <c r="AC71" s="55">
        <v>44628</v>
      </c>
      <c r="AD71" s="1"/>
    </row>
    <row r="72" spans="1:30" ht="14.45" customHeight="1" x14ac:dyDescent="0.25">
      <c r="A72">
        <v>1085</v>
      </c>
      <c r="B72" s="34">
        <v>95311</v>
      </c>
      <c r="C72" t="s">
        <v>28</v>
      </c>
      <c r="D72" t="s">
        <v>131</v>
      </c>
      <c r="F72">
        <v>2</v>
      </c>
      <c r="G72" t="s">
        <v>19</v>
      </c>
      <c r="H72" t="s">
        <v>311</v>
      </c>
      <c r="I72" s="43"/>
      <c r="J72" s="43"/>
      <c r="K72" s="43">
        <v>1</v>
      </c>
      <c r="L72" s="43">
        <v>1</v>
      </c>
      <c r="M72" s="43">
        <v>-2</v>
      </c>
      <c r="N72" s="44">
        <v>0</v>
      </c>
      <c r="O72" s="43"/>
      <c r="P72" s="43"/>
      <c r="Q72" s="43">
        <v>2</v>
      </c>
      <c r="R72" s="45">
        <v>2</v>
      </c>
      <c r="S72" s="43"/>
      <c r="T72" s="43"/>
      <c r="U72" s="43"/>
      <c r="V72" s="43"/>
      <c r="W72" s="46">
        <v>0</v>
      </c>
      <c r="X72" s="43">
        <v>1</v>
      </c>
      <c r="Y72" s="43">
        <v>2</v>
      </c>
      <c r="Z72" s="47">
        <v>0.72448979591836804</v>
      </c>
      <c r="AA72" s="48">
        <v>3.7244897959183678</v>
      </c>
      <c r="AB72" s="56">
        <v>5.7244897959183678</v>
      </c>
      <c r="AC72" s="55">
        <v>44628</v>
      </c>
      <c r="AD72" s="1"/>
    </row>
    <row r="73" spans="1:30" ht="14.45" customHeight="1" x14ac:dyDescent="0.25">
      <c r="A73">
        <v>152</v>
      </c>
      <c r="B73" s="34">
        <v>94043</v>
      </c>
      <c r="C73" t="s">
        <v>132</v>
      </c>
      <c r="D73" t="s">
        <v>133</v>
      </c>
      <c r="F73">
        <v>2</v>
      </c>
      <c r="G73" t="s">
        <v>19</v>
      </c>
      <c r="H73" t="s">
        <v>311</v>
      </c>
      <c r="I73" s="43"/>
      <c r="J73" s="43"/>
      <c r="K73" s="43">
        <v>1</v>
      </c>
      <c r="L73" s="43">
        <v>1</v>
      </c>
      <c r="M73" s="43"/>
      <c r="N73" s="44">
        <v>2</v>
      </c>
      <c r="O73" s="43"/>
      <c r="P73" s="43"/>
      <c r="Q73" s="43">
        <v>2</v>
      </c>
      <c r="R73" s="45">
        <v>2</v>
      </c>
      <c r="S73" s="43"/>
      <c r="T73" s="43"/>
      <c r="U73" s="43"/>
      <c r="V73" s="43"/>
      <c r="W73" s="46">
        <v>0</v>
      </c>
      <c r="X73" s="43">
        <v>1</v>
      </c>
      <c r="Y73" s="43"/>
      <c r="Z73" s="47">
        <v>0.61734693877551117</v>
      </c>
      <c r="AA73" s="48">
        <v>1.6173469387755111</v>
      </c>
      <c r="AB73" s="56">
        <v>5.6173469387755111</v>
      </c>
      <c r="AC73" s="55">
        <v>44666</v>
      </c>
      <c r="AD73" s="1"/>
    </row>
    <row r="74" spans="1:30" ht="14.45" customHeight="1" x14ac:dyDescent="0.25">
      <c r="A74">
        <v>152</v>
      </c>
      <c r="B74" s="34">
        <v>94452</v>
      </c>
      <c r="C74" t="s">
        <v>132</v>
      </c>
      <c r="D74" t="s">
        <v>134</v>
      </c>
      <c r="F74">
        <v>2</v>
      </c>
      <c r="G74" t="s">
        <v>19</v>
      </c>
      <c r="H74" t="s">
        <v>311</v>
      </c>
      <c r="I74" s="43"/>
      <c r="J74" s="43"/>
      <c r="K74" s="43">
        <v>1</v>
      </c>
      <c r="L74" s="43">
        <v>1</v>
      </c>
      <c r="M74" s="43"/>
      <c r="N74" s="44">
        <v>2</v>
      </c>
      <c r="O74" s="43"/>
      <c r="P74" s="43"/>
      <c r="Q74" s="43">
        <v>2</v>
      </c>
      <c r="R74" s="45">
        <v>2</v>
      </c>
      <c r="S74" s="43"/>
      <c r="T74" s="43"/>
      <c r="U74" s="43"/>
      <c r="V74" s="43"/>
      <c r="W74" s="46">
        <v>0</v>
      </c>
      <c r="X74" s="43">
        <v>1</v>
      </c>
      <c r="Y74" s="43"/>
      <c r="Z74" s="47">
        <v>0.61734693877551117</v>
      </c>
      <c r="AA74" s="48">
        <v>1.6173469387755111</v>
      </c>
      <c r="AB74" s="56">
        <v>5.6173469387755111</v>
      </c>
      <c r="AC74" s="55">
        <v>44666</v>
      </c>
      <c r="AD74" s="1"/>
    </row>
    <row r="75" spans="1:30" ht="14.45" customHeight="1" x14ac:dyDescent="0.25">
      <c r="A75">
        <v>2004</v>
      </c>
      <c r="B75" s="34">
        <v>93293</v>
      </c>
      <c r="C75" t="s">
        <v>34</v>
      </c>
      <c r="D75" t="s">
        <v>421</v>
      </c>
      <c r="F75">
        <v>2</v>
      </c>
      <c r="G75" t="s">
        <v>19</v>
      </c>
      <c r="H75" t="s">
        <v>311</v>
      </c>
      <c r="I75" s="43"/>
      <c r="J75" s="43">
        <v>2</v>
      </c>
      <c r="K75" s="43"/>
      <c r="L75" s="43"/>
      <c r="M75" s="43"/>
      <c r="N75" s="44">
        <f>SUM(I75:M75)</f>
        <v>2</v>
      </c>
      <c r="O75" s="43"/>
      <c r="P75" s="43"/>
      <c r="Q75" s="43">
        <v>2</v>
      </c>
      <c r="R75" s="45">
        <v>2</v>
      </c>
      <c r="S75" s="43"/>
      <c r="T75" s="43"/>
      <c r="U75" s="43"/>
      <c r="V75" s="43"/>
      <c r="W75" s="46">
        <v>0</v>
      </c>
      <c r="X75" s="43">
        <v>1</v>
      </c>
      <c r="Y75" s="43"/>
      <c r="Z75" s="47">
        <v>0.41836734693877664</v>
      </c>
      <c r="AA75" s="48">
        <v>1.4183673469387768</v>
      </c>
      <c r="AB75" s="56">
        <f>SUM(N75,R75,W75,AA75)</f>
        <v>5.4183673469387763</v>
      </c>
      <c r="AC75" s="55">
        <v>44778</v>
      </c>
      <c r="AD75" s="1"/>
    </row>
    <row r="76" spans="1:30" ht="16.149999999999999" customHeight="1" x14ac:dyDescent="0.25">
      <c r="A76">
        <v>2004</v>
      </c>
      <c r="B76" s="34">
        <v>93346</v>
      </c>
      <c r="C76" t="s">
        <v>34</v>
      </c>
      <c r="D76" t="s">
        <v>422</v>
      </c>
      <c r="F76">
        <v>4.5</v>
      </c>
      <c r="G76" t="s">
        <v>19</v>
      </c>
      <c r="H76" t="s">
        <v>311</v>
      </c>
      <c r="I76" s="43"/>
      <c r="J76" s="43">
        <v>2</v>
      </c>
      <c r="K76" s="43"/>
      <c r="L76" s="43"/>
      <c r="M76" s="43"/>
      <c r="N76" s="44">
        <f>SUM(I76:M76)</f>
        <v>2</v>
      </c>
      <c r="O76" s="43"/>
      <c r="P76" s="43"/>
      <c r="Q76" s="43">
        <v>2</v>
      </c>
      <c r="R76" s="45">
        <v>2</v>
      </c>
      <c r="S76" s="43"/>
      <c r="T76" s="43"/>
      <c r="U76" s="43"/>
      <c r="V76" s="43"/>
      <c r="W76" s="46">
        <v>0</v>
      </c>
      <c r="X76" s="43">
        <v>1</v>
      </c>
      <c r="Y76" s="43"/>
      <c r="Z76" s="47">
        <v>0.38775510204081742</v>
      </c>
      <c r="AA76" s="48">
        <v>1.3877551020408174</v>
      </c>
      <c r="AB76" s="56">
        <f>SUM(N76,R76,W76,AA76)</f>
        <v>5.387755102040817</v>
      </c>
      <c r="AC76" s="55">
        <v>44802</v>
      </c>
      <c r="AD76" s="1"/>
    </row>
    <row r="77" spans="1:30" ht="14.45" customHeight="1" x14ac:dyDescent="0.25">
      <c r="A77">
        <v>343</v>
      </c>
      <c r="B77" s="34">
        <v>95233</v>
      </c>
      <c r="C77" t="s">
        <v>16</v>
      </c>
      <c r="D77" t="s">
        <v>139</v>
      </c>
      <c r="E77" t="s">
        <v>307</v>
      </c>
      <c r="F77">
        <v>4.95</v>
      </c>
      <c r="G77" t="s">
        <v>19</v>
      </c>
      <c r="H77" t="s">
        <v>311</v>
      </c>
      <c r="I77" s="43"/>
      <c r="J77" s="43"/>
      <c r="K77" s="43">
        <v>1</v>
      </c>
      <c r="L77" s="43">
        <v>1</v>
      </c>
      <c r="M77" s="43"/>
      <c r="N77" s="44">
        <v>2</v>
      </c>
      <c r="O77" s="43"/>
      <c r="P77" s="43"/>
      <c r="Q77" s="43"/>
      <c r="R77" s="45">
        <v>0</v>
      </c>
      <c r="S77" s="43"/>
      <c r="T77" s="43"/>
      <c r="U77" s="43"/>
      <c r="V77" s="43"/>
      <c r="W77" s="46">
        <v>0</v>
      </c>
      <c r="X77" s="43">
        <v>1</v>
      </c>
      <c r="Y77" s="43">
        <v>2</v>
      </c>
      <c r="Z77" s="47">
        <v>0.28061224489796016</v>
      </c>
      <c r="AA77" s="48">
        <v>3.2806122448979602</v>
      </c>
      <c r="AB77" s="56">
        <v>5.2806122448979602</v>
      </c>
      <c r="AC77" s="55">
        <v>44861</v>
      </c>
      <c r="AD77" s="1"/>
    </row>
    <row r="78" spans="1:30" ht="14.45" customHeight="1" x14ac:dyDescent="0.25">
      <c r="A78">
        <v>145</v>
      </c>
      <c r="B78" s="34">
        <v>95322</v>
      </c>
      <c r="C78" t="s">
        <v>20</v>
      </c>
      <c r="D78" t="s">
        <v>146</v>
      </c>
      <c r="F78">
        <v>5</v>
      </c>
      <c r="G78" t="s">
        <v>19</v>
      </c>
      <c r="H78" t="s">
        <v>311</v>
      </c>
      <c r="I78" s="43"/>
      <c r="J78" s="43"/>
      <c r="K78" s="43">
        <v>1</v>
      </c>
      <c r="L78" s="43">
        <v>1</v>
      </c>
      <c r="M78" s="43"/>
      <c r="N78" s="44">
        <v>2</v>
      </c>
      <c r="O78" s="43"/>
      <c r="P78" s="43"/>
      <c r="Q78" s="43"/>
      <c r="R78" s="45">
        <v>0</v>
      </c>
      <c r="S78" s="43"/>
      <c r="T78" s="43"/>
      <c r="U78" s="43"/>
      <c r="V78" s="43">
        <v>1</v>
      </c>
      <c r="W78" s="46">
        <v>1</v>
      </c>
      <c r="X78" s="43">
        <v>1</v>
      </c>
      <c r="Y78" s="43"/>
      <c r="Z78" s="47">
        <v>0.87755102040816357</v>
      </c>
      <c r="AA78" s="48">
        <v>1.8775510204081636</v>
      </c>
      <c r="AB78" s="56">
        <v>4.8775510204081636</v>
      </c>
      <c r="AC78" s="55">
        <v>44487</v>
      </c>
      <c r="AD78" s="1"/>
    </row>
    <row r="79" spans="1:30" ht="14.45" customHeight="1" x14ac:dyDescent="0.25">
      <c r="A79">
        <v>672</v>
      </c>
      <c r="B79" s="34">
        <v>90673</v>
      </c>
      <c r="C79" t="s">
        <v>64</v>
      </c>
      <c r="D79" t="s">
        <v>343</v>
      </c>
      <c r="F79" s="1">
        <v>1.92</v>
      </c>
      <c r="G79" t="s">
        <v>19</v>
      </c>
      <c r="H79" t="s">
        <v>311</v>
      </c>
      <c r="I79" s="43">
        <v>2</v>
      </c>
      <c r="J79" s="43"/>
      <c r="K79" s="43"/>
      <c r="L79" s="43"/>
      <c r="M79" s="43"/>
      <c r="N79" s="44">
        <v>2</v>
      </c>
      <c r="O79" s="43"/>
      <c r="P79" s="43"/>
      <c r="Q79" s="43">
        <v>2</v>
      </c>
      <c r="R79" s="45">
        <v>2</v>
      </c>
      <c r="S79" s="43"/>
      <c r="T79" s="43"/>
      <c r="U79" s="43"/>
      <c r="V79" s="43"/>
      <c r="W79" s="46">
        <v>0</v>
      </c>
      <c r="X79" s="43"/>
      <c r="Y79" s="43"/>
      <c r="Z79" s="47" t="s">
        <v>362</v>
      </c>
      <c r="AA79" s="48">
        <v>0</v>
      </c>
      <c r="AB79" s="56">
        <v>4</v>
      </c>
      <c r="AD79" s="1"/>
    </row>
    <row r="80" spans="1:30" ht="14.45" customHeight="1" x14ac:dyDescent="0.25">
      <c r="A80">
        <v>672</v>
      </c>
      <c r="B80" s="34">
        <v>92765</v>
      </c>
      <c r="C80" t="s">
        <v>64</v>
      </c>
      <c r="D80" t="s">
        <v>344</v>
      </c>
      <c r="F80" s="1">
        <v>1.92</v>
      </c>
      <c r="G80" t="s">
        <v>19</v>
      </c>
      <c r="H80" t="s">
        <v>311</v>
      </c>
      <c r="I80" s="43">
        <v>2</v>
      </c>
      <c r="J80" s="43"/>
      <c r="K80" s="43"/>
      <c r="L80" s="43"/>
      <c r="M80" s="43"/>
      <c r="N80" s="44">
        <v>2</v>
      </c>
      <c r="O80" s="43"/>
      <c r="P80" s="43"/>
      <c r="Q80" s="43">
        <v>2</v>
      </c>
      <c r="R80" s="45">
        <v>2</v>
      </c>
      <c r="S80" s="43"/>
      <c r="T80" s="43"/>
      <c r="U80" s="43"/>
      <c r="V80" s="43"/>
      <c r="W80" s="46">
        <v>0</v>
      </c>
      <c r="X80" s="43"/>
      <c r="Y80" s="43"/>
      <c r="Z80" s="47" t="s">
        <v>362</v>
      </c>
      <c r="AA80" s="48">
        <v>0</v>
      </c>
      <c r="AB80" s="56">
        <v>4</v>
      </c>
      <c r="AD80" s="1"/>
    </row>
    <row r="81" spans="1:30" ht="14.45" customHeight="1" x14ac:dyDescent="0.25">
      <c r="A81">
        <v>2004</v>
      </c>
      <c r="B81" s="34">
        <v>93339</v>
      </c>
      <c r="C81" t="s">
        <v>34</v>
      </c>
      <c r="D81" t="s">
        <v>423</v>
      </c>
      <c r="F81">
        <v>3</v>
      </c>
      <c r="G81" t="s">
        <v>19</v>
      </c>
      <c r="H81" t="s">
        <v>311</v>
      </c>
      <c r="I81" s="43"/>
      <c r="J81" s="43">
        <v>2</v>
      </c>
      <c r="K81" s="43"/>
      <c r="L81" s="43"/>
      <c r="M81" s="43"/>
      <c r="N81" s="44">
        <f>SUM(I81:M81)</f>
        <v>2</v>
      </c>
      <c r="O81" s="43"/>
      <c r="P81" s="43"/>
      <c r="Q81" s="43">
        <v>2</v>
      </c>
      <c r="R81" s="45">
        <v>2</v>
      </c>
      <c r="S81" s="43"/>
      <c r="T81" s="43"/>
      <c r="U81" s="43"/>
      <c r="V81" s="43"/>
      <c r="W81" s="46">
        <v>0</v>
      </c>
      <c r="X81" s="43"/>
      <c r="Y81" s="43"/>
      <c r="Z81" s="47" t="s">
        <v>362</v>
      </c>
      <c r="AA81" s="48">
        <v>0</v>
      </c>
      <c r="AB81" s="56">
        <f>SUM(N81,R81,W81,AA81)</f>
        <v>4</v>
      </c>
      <c r="AD81" s="1"/>
    </row>
    <row r="82" spans="1:30" ht="14.45" customHeight="1" x14ac:dyDescent="0.25">
      <c r="A82">
        <v>2004</v>
      </c>
      <c r="B82" s="34">
        <v>94377</v>
      </c>
      <c r="C82" t="s">
        <v>34</v>
      </c>
      <c r="D82" t="s">
        <v>424</v>
      </c>
      <c r="F82">
        <v>4.99</v>
      </c>
      <c r="G82" t="s">
        <v>19</v>
      </c>
      <c r="H82" t="s">
        <v>311</v>
      </c>
      <c r="I82" s="43"/>
      <c r="J82" s="43">
        <v>2</v>
      </c>
      <c r="K82" s="43"/>
      <c r="L82" s="43"/>
      <c r="M82" s="43"/>
      <c r="N82" s="44">
        <f>SUM(I82:M82)</f>
        <v>2</v>
      </c>
      <c r="O82" s="43"/>
      <c r="P82" s="43"/>
      <c r="Q82" s="43">
        <v>2</v>
      </c>
      <c r="R82" s="45">
        <v>2</v>
      </c>
      <c r="S82" s="43"/>
      <c r="T82" s="43"/>
      <c r="U82" s="43"/>
      <c r="V82" s="43"/>
      <c r="W82" s="46">
        <v>0</v>
      </c>
      <c r="X82" s="43"/>
      <c r="Y82" s="43"/>
      <c r="Z82" s="47" t="s">
        <v>362</v>
      </c>
      <c r="AA82" s="48">
        <v>0</v>
      </c>
      <c r="AB82" s="56">
        <f>SUM(N82,R82,W82,AA82)</f>
        <v>4</v>
      </c>
      <c r="AD82" s="1"/>
    </row>
    <row r="83" spans="1:30" ht="14.45" customHeight="1" x14ac:dyDescent="0.25">
      <c r="A83">
        <v>656</v>
      </c>
      <c r="B83" s="34">
        <v>94378</v>
      </c>
      <c r="C83" t="s">
        <v>72</v>
      </c>
      <c r="D83" t="s">
        <v>161</v>
      </c>
      <c r="F83">
        <v>0.5</v>
      </c>
      <c r="G83" t="s">
        <v>19</v>
      </c>
      <c r="H83" t="s">
        <v>311</v>
      </c>
      <c r="I83" s="43">
        <v>2</v>
      </c>
      <c r="J83" s="43"/>
      <c r="K83" s="43"/>
      <c r="L83" s="43"/>
      <c r="M83" s="43"/>
      <c r="N83" s="44">
        <v>2</v>
      </c>
      <c r="O83" s="43"/>
      <c r="P83" s="43"/>
      <c r="Q83" s="43">
        <v>2</v>
      </c>
      <c r="R83" s="45">
        <v>2</v>
      </c>
      <c r="S83" s="43"/>
      <c r="T83" s="43"/>
      <c r="U83" s="43"/>
      <c r="V83" s="43"/>
      <c r="W83" s="46">
        <v>0</v>
      </c>
      <c r="X83" s="43"/>
      <c r="Y83" s="43"/>
      <c r="Z83" s="47" t="s">
        <v>362</v>
      </c>
      <c r="AA83" s="48">
        <v>0</v>
      </c>
      <c r="AB83" s="56">
        <v>4</v>
      </c>
      <c r="AD83" s="1"/>
    </row>
    <row r="84" spans="1:30" ht="14.45" customHeight="1" x14ac:dyDescent="0.25">
      <c r="A84">
        <v>672</v>
      </c>
      <c r="B84" s="34">
        <v>94482</v>
      </c>
      <c r="C84" t="s">
        <v>64</v>
      </c>
      <c r="D84" t="s">
        <v>369</v>
      </c>
      <c r="F84" s="1">
        <v>1.92</v>
      </c>
      <c r="G84" t="s">
        <v>19</v>
      </c>
      <c r="H84" t="s">
        <v>311</v>
      </c>
      <c r="I84" s="43">
        <v>2</v>
      </c>
      <c r="J84" s="43"/>
      <c r="K84" s="43"/>
      <c r="L84" s="43"/>
      <c r="M84" s="43"/>
      <c r="N84" s="44">
        <v>2</v>
      </c>
      <c r="O84" s="43">
        <v>2</v>
      </c>
      <c r="P84" s="43"/>
      <c r="Q84" s="43"/>
      <c r="R84" s="45">
        <v>2</v>
      </c>
      <c r="S84" s="43"/>
      <c r="T84" s="43"/>
      <c r="U84" s="43"/>
      <c r="V84" s="43"/>
      <c r="W84" s="46">
        <v>0</v>
      </c>
      <c r="X84" s="43"/>
      <c r="Y84" s="43"/>
      <c r="Z84" s="47" t="s">
        <v>362</v>
      </c>
      <c r="AA84" s="48">
        <v>0</v>
      </c>
      <c r="AB84" s="56">
        <v>4</v>
      </c>
      <c r="AD84" s="1"/>
    </row>
    <row r="85" spans="1:30" ht="14.45" customHeight="1" x14ac:dyDescent="0.25">
      <c r="A85">
        <v>95</v>
      </c>
      <c r="B85" s="34">
        <v>94924</v>
      </c>
      <c r="C85" t="s">
        <v>163</v>
      </c>
      <c r="D85" t="s">
        <v>164</v>
      </c>
      <c r="F85">
        <v>5</v>
      </c>
      <c r="G85" t="s">
        <v>19</v>
      </c>
      <c r="H85" t="s">
        <v>311</v>
      </c>
      <c r="I85" s="43"/>
      <c r="J85" s="43"/>
      <c r="K85" s="43">
        <v>1</v>
      </c>
      <c r="L85" s="43">
        <v>1</v>
      </c>
      <c r="M85" s="43"/>
      <c r="N85" s="44">
        <v>2</v>
      </c>
      <c r="O85" s="43"/>
      <c r="P85" s="43">
        <v>2</v>
      </c>
      <c r="Q85" s="43"/>
      <c r="R85" s="45">
        <v>2</v>
      </c>
      <c r="S85" s="43"/>
      <c r="T85" s="43"/>
      <c r="U85" s="43"/>
      <c r="V85" s="43"/>
      <c r="W85" s="46">
        <v>0</v>
      </c>
      <c r="X85" s="43"/>
      <c r="Y85" s="43"/>
      <c r="Z85" s="47" t="s">
        <v>362</v>
      </c>
      <c r="AA85" s="48">
        <v>0</v>
      </c>
      <c r="AB85" s="56">
        <v>4</v>
      </c>
      <c r="AD85" s="1"/>
    </row>
    <row r="86" spans="1:30" ht="14.45" customHeight="1" x14ac:dyDescent="0.25">
      <c r="A86">
        <v>656</v>
      </c>
      <c r="B86" s="34">
        <v>95069</v>
      </c>
      <c r="C86" t="s">
        <v>72</v>
      </c>
      <c r="D86" t="s">
        <v>345</v>
      </c>
      <c r="F86" s="1">
        <v>1.375</v>
      </c>
      <c r="G86" t="s">
        <v>19</v>
      </c>
      <c r="H86" t="s">
        <v>311</v>
      </c>
      <c r="I86" s="43">
        <v>2</v>
      </c>
      <c r="J86" s="43"/>
      <c r="K86" s="43"/>
      <c r="L86" s="43"/>
      <c r="M86" s="43"/>
      <c r="N86" s="44">
        <v>2</v>
      </c>
      <c r="O86" s="43"/>
      <c r="P86" s="43"/>
      <c r="Q86" s="43">
        <v>2</v>
      </c>
      <c r="R86" s="45">
        <v>2</v>
      </c>
      <c r="S86" s="43"/>
      <c r="T86" s="43"/>
      <c r="U86" s="43"/>
      <c r="V86" s="43"/>
      <c r="W86" s="46">
        <v>0</v>
      </c>
      <c r="X86" s="43"/>
      <c r="Y86" s="43"/>
      <c r="Z86" s="47" t="s">
        <v>362</v>
      </c>
      <c r="AA86" s="48">
        <v>0</v>
      </c>
      <c r="AB86" s="56">
        <v>4</v>
      </c>
      <c r="AD86" s="1"/>
    </row>
    <row r="87" spans="1:30" ht="14.45" customHeight="1" x14ac:dyDescent="0.25">
      <c r="A87">
        <v>2004</v>
      </c>
      <c r="B87" s="34">
        <v>95107</v>
      </c>
      <c r="C87" t="s">
        <v>34</v>
      </c>
      <c r="D87" t="s">
        <v>425</v>
      </c>
      <c r="F87">
        <v>4.99</v>
      </c>
      <c r="G87" t="s">
        <v>19</v>
      </c>
      <c r="H87" t="s">
        <v>311</v>
      </c>
      <c r="I87" s="43"/>
      <c r="J87" s="43">
        <v>2</v>
      </c>
      <c r="K87" s="43"/>
      <c r="L87" s="43"/>
      <c r="M87" s="43"/>
      <c r="N87" s="44">
        <f>SUM(I87:M87)</f>
        <v>2</v>
      </c>
      <c r="O87" s="43"/>
      <c r="P87" s="43"/>
      <c r="Q87" s="43">
        <v>2</v>
      </c>
      <c r="R87" s="45">
        <v>2</v>
      </c>
      <c r="S87" s="43"/>
      <c r="T87" s="43"/>
      <c r="U87" s="43"/>
      <c r="V87" s="43"/>
      <c r="W87" s="46">
        <v>0</v>
      </c>
      <c r="X87" s="43"/>
      <c r="Y87" s="43"/>
      <c r="Z87" s="47" t="s">
        <v>362</v>
      </c>
      <c r="AA87" s="48">
        <v>0</v>
      </c>
      <c r="AB87" s="56">
        <f>SUM(N87,R87,W87,AA87)</f>
        <v>4</v>
      </c>
      <c r="AD87" s="1"/>
    </row>
    <row r="88" spans="1:30" ht="19.5" customHeight="1" x14ac:dyDescent="0.25">
      <c r="A88">
        <v>672</v>
      </c>
      <c r="B88" s="34">
        <v>95131</v>
      </c>
      <c r="C88" t="s">
        <v>64</v>
      </c>
      <c r="D88" t="s">
        <v>165</v>
      </c>
      <c r="F88" s="1">
        <v>1.92</v>
      </c>
      <c r="G88" t="s">
        <v>19</v>
      </c>
      <c r="H88" t="s">
        <v>311</v>
      </c>
      <c r="I88" s="43">
        <v>2</v>
      </c>
      <c r="J88" s="43"/>
      <c r="K88" s="43"/>
      <c r="L88" s="43"/>
      <c r="M88" s="43"/>
      <c r="N88" s="44">
        <v>2</v>
      </c>
      <c r="O88" s="43"/>
      <c r="P88" s="43"/>
      <c r="Q88" s="43">
        <v>2</v>
      </c>
      <c r="R88" s="45">
        <v>2</v>
      </c>
      <c r="S88" s="43"/>
      <c r="T88" s="43"/>
      <c r="U88" s="43"/>
      <c r="V88" s="43"/>
      <c r="W88" s="46">
        <v>0</v>
      </c>
      <c r="X88" s="43"/>
      <c r="Y88" s="43"/>
      <c r="Z88" s="47" t="s">
        <v>362</v>
      </c>
      <c r="AA88" s="48">
        <v>0</v>
      </c>
      <c r="AB88" s="56">
        <v>4</v>
      </c>
      <c r="AD88" s="1"/>
    </row>
    <row r="89" spans="1:30" ht="14.45" customHeight="1" x14ac:dyDescent="0.25">
      <c r="A89">
        <v>80</v>
      </c>
      <c r="B89" s="34">
        <v>95206</v>
      </c>
      <c r="C89" t="s">
        <v>27</v>
      </c>
      <c r="D89" t="s">
        <v>170</v>
      </c>
      <c r="F89">
        <v>0.88</v>
      </c>
      <c r="G89" t="s">
        <v>19</v>
      </c>
      <c r="H89" t="s">
        <v>311</v>
      </c>
      <c r="I89" s="43">
        <v>2</v>
      </c>
      <c r="J89" s="43"/>
      <c r="K89" s="43"/>
      <c r="L89" s="43"/>
      <c r="M89" s="43"/>
      <c r="N89" s="44">
        <v>2</v>
      </c>
      <c r="O89" s="43"/>
      <c r="P89" s="43"/>
      <c r="Q89" s="43">
        <v>2</v>
      </c>
      <c r="R89" s="45">
        <v>2</v>
      </c>
      <c r="S89" s="43"/>
      <c r="T89" s="43"/>
      <c r="U89" s="43"/>
      <c r="V89" s="43"/>
      <c r="W89" s="46">
        <v>0</v>
      </c>
      <c r="X89" s="43"/>
      <c r="Y89" s="43"/>
      <c r="Z89" s="47" t="s">
        <v>362</v>
      </c>
      <c r="AA89" s="48">
        <v>0</v>
      </c>
      <c r="AB89" s="56">
        <v>4</v>
      </c>
      <c r="AD89" s="1"/>
    </row>
    <row r="90" spans="1:30" ht="14.45" customHeight="1" x14ac:dyDescent="0.25">
      <c r="A90">
        <v>80</v>
      </c>
      <c r="B90" s="34">
        <v>95216</v>
      </c>
      <c r="C90" t="s">
        <v>27</v>
      </c>
      <c r="D90" t="s">
        <v>171</v>
      </c>
      <c r="F90">
        <v>3.85</v>
      </c>
      <c r="G90" t="s">
        <v>19</v>
      </c>
      <c r="H90" t="s">
        <v>311</v>
      </c>
      <c r="I90" s="43">
        <v>2</v>
      </c>
      <c r="J90" s="43"/>
      <c r="K90" s="43"/>
      <c r="L90" s="43"/>
      <c r="M90" s="43"/>
      <c r="N90" s="44">
        <v>2</v>
      </c>
      <c r="O90" s="43"/>
      <c r="P90" s="43"/>
      <c r="Q90" s="43">
        <v>2</v>
      </c>
      <c r="R90" s="45">
        <v>2</v>
      </c>
      <c r="S90" s="43"/>
      <c r="T90" s="43"/>
      <c r="U90" s="43"/>
      <c r="V90" s="43"/>
      <c r="W90" s="46">
        <v>0</v>
      </c>
      <c r="X90" s="43"/>
      <c r="Y90" s="43"/>
      <c r="Z90" s="47" t="s">
        <v>362</v>
      </c>
      <c r="AA90" s="48">
        <v>0</v>
      </c>
      <c r="AB90" s="56">
        <v>4</v>
      </c>
      <c r="AD90" s="1"/>
    </row>
    <row r="91" spans="1:30" ht="14.45" customHeight="1" x14ac:dyDescent="0.25">
      <c r="A91">
        <v>80</v>
      </c>
      <c r="B91" s="34">
        <v>95220</v>
      </c>
      <c r="C91" t="s">
        <v>27</v>
      </c>
      <c r="D91" t="s">
        <v>172</v>
      </c>
      <c r="F91">
        <v>1.87</v>
      </c>
      <c r="G91" t="s">
        <v>19</v>
      </c>
      <c r="H91" t="s">
        <v>311</v>
      </c>
      <c r="I91" s="43">
        <v>2</v>
      </c>
      <c r="J91" s="43"/>
      <c r="K91" s="43"/>
      <c r="L91" s="43"/>
      <c r="M91" s="43"/>
      <c r="N91" s="44">
        <v>2</v>
      </c>
      <c r="O91" s="43"/>
      <c r="P91" s="43"/>
      <c r="Q91" s="43">
        <v>2</v>
      </c>
      <c r="R91" s="45">
        <v>2</v>
      </c>
      <c r="S91" s="43"/>
      <c r="T91" s="43"/>
      <c r="U91" s="43"/>
      <c r="V91" s="43"/>
      <c r="W91" s="46">
        <v>0</v>
      </c>
      <c r="X91" s="43"/>
      <c r="Y91" s="43"/>
      <c r="Z91" s="47" t="s">
        <v>362</v>
      </c>
      <c r="AA91" s="48">
        <v>0</v>
      </c>
      <c r="AB91" s="56">
        <v>4</v>
      </c>
      <c r="AD91" s="1"/>
    </row>
    <row r="92" spans="1:30" ht="14.45" customHeight="1" x14ac:dyDescent="0.25">
      <c r="A92">
        <v>80</v>
      </c>
      <c r="B92" s="34">
        <v>95230</v>
      </c>
      <c r="C92" t="s">
        <v>27</v>
      </c>
      <c r="D92" t="s">
        <v>173</v>
      </c>
      <c r="F92">
        <v>0.88</v>
      </c>
      <c r="G92" t="s">
        <v>19</v>
      </c>
      <c r="H92" t="s">
        <v>311</v>
      </c>
      <c r="I92" s="43">
        <v>2</v>
      </c>
      <c r="J92" s="43"/>
      <c r="K92" s="43"/>
      <c r="L92" s="43"/>
      <c r="M92" s="43"/>
      <c r="N92" s="44">
        <v>2</v>
      </c>
      <c r="O92" s="43"/>
      <c r="P92" s="43"/>
      <c r="Q92" s="43">
        <v>2</v>
      </c>
      <c r="R92" s="45">
        <v>2</v>
      </c>
      <c r="S92" s="43"/>
      <c r="T92" s="43"/>
      <c r="U92" s="43"/>
      <c r="V92" s="43"/>
      <c r="W92" s="46">
        <v>0</v>
      </c>
      <c r="X92" s="43"/>
      <c r="Y92" s="43"/>
      <c r="Z92" s="47" t="s">
        <v>362</v>
      </c>
      <c r="AA92" s="48">
        <v>0</v>
      </c>
      <c r="AB92" s="56">
        <v>4</v>
      </c>
      <c r="AD92" s="1"/>
    </row>
    <row r="93" spans="1:30" ht="14.45" customHeight="1" x14ac:dyDescent="0.25">
      <c r="A93">
        <v>80</v>
      </c>
      <c r="B93" s="34">
        <v>95234</v>
      </c>
      <c r="C93" t="s">
        <v>27</v>
      </c>
      <c r="D93" t="s">
        <v>174</v>
      </c>
      <c r="F93">
        <v>1.65</v>
      </c>
      <c r="G93" t="s">
        <v>19</v>
      </c>
      <c r="H93" t="s">
        <v>311</v>
      </c>
      <c r="I93" s="43">
        <v>2</v>
      </c>
      <c r="J93" s="43"/>
      <c r="K93" s="43"/>
      <c r="L93" s="43"/>
      <c r="M93" s="43"/>
      <c r="N93" s="44">
        <v>2</v>
      </c>
      <c r="O93" s="43"/>
      <c r="P93" s="43"/>
      <c r="Q93" s="43">
        <v>2</v>
      </c>
      <c r="R93" s="45">
        <v>2</v>
      </c>
      <c r="S93" s="43"/>
      <c r="T93" s="43"/>
      <c r="U93" s="43"/>
      <c r="V93" s="43"/>
      <c r="W93" s="46">
        <v>0</v>
      </c>
      <c r="X93" s="43"/>
      <c r="Y93" s="43"/>
      <c r="Z93" s="47" t="s">
        <v>362</v>
      </c>
      <c r="AA93" s="48">
        <v>0</v>
      </c>
      <c r="AB93" s="56">
        <v>4</v>
      </c>
      <c r="AD93" s="1"/>
    </row>
    <row r="94" spans="1:30" ht="14.45" customHeight="1" x14ac:dyDescent="0.25">
      <c r="A94">
        <v>382</v>
      </c>
      <c r="B94" s="34">
        <v>95236</v>
      </c>
      <c r="C94" t="s">
        <v>76</v>
      </c>
      <c r="D94" t="s">
        <v>175</v>
      </c>
      <c r="F94">
        <v>1.68</v>
      </c>
      <c r="G94" t="s">
        <v>19</v>
      </c>
      <c r="H94" t="s">
        <v>311</v>
      </c>
      <c r="I94" s="43">
        <v>2</v>
      </c>
      <c r="J94" s="43"/>
      <c r="K94" s="43"/>
      <c r="L94" s="43"/>
      <c r="M94" s="43"/>
      <c r="N94" s="44">
        <v>2</v>
      </c>
      <c r="O94" s="43"/>
      <c r="P94" s="43"/>
      <c r="Q94" s="43">
        <v>2</v>
      </c>
      <c r="R94" s="45">
        <v>2</v>
      </c>
      <c r="S94" s="43"/>
      <c r="T94" s="43"/>
      <c r="U94" s="43"/>
      <c r="V94" s="43"/>
      <c r="W94" s="46">
        <v>0</v>
      </c>
      <c r="X94" s="43"/>
      <c r="Y94" s="43"/>
      <c r="Z94" s="47" t="s">
        <v>362</v>
      </c>
      <c r="AA94" s="48">
        <v>0</v>
      </c>
      <c r="AB94" s="56">
        <v>4</v>
      </c>
      <c r="AD94" s="1"/>
    </row>
    <row r="95" spans="1:30" ht="14.45" customHeight="1" x14ac:dyDescent="0.25">
      <c r="A95">
        <v>80</v>
      </c>
      <c r="B95" s="34">
        <v>95248</v>
      </c>
      <c r="C95" t="s">
        <v>27</v>
      </c>
      <c r="D95" t="s">
        <v>176</v>
      </c>
      <c r="F95">
        <v>1.1000000000000001</v>
      </c>
      <c r="G95" t="s">
        <v>19</v>
      </c>
      <c r="H95" t="s">
        <v>311</v>
      </c>
      <c r="I95" s="43">
        <v>2</v>
      </c>
      <c r="J95" s="43"/>
      <c r="K95" s="43"/>
      <c r="L95" s="43"/>
      <c r="M95" s="43"/>
      <c r="N95" s="44">
        <v>2</v>
      </c>
      <c r="O95" s="43"/>
      <c r="P95" s="43"/>
      <c r="Q95" s="43">
        <v>2</v>
      </c>
      <c r="R95" s="45">
        <v>2</v>
      </c>
      <c r="S95" s="43"/>
      <c r="T95" s="43"/>
      <c r="U95" s="43"/>
      <c r="V95" s="43"/>
      <c r="W95" s="46">
        <v>0</v>
      </c>
      <c r="X95" s="43"/>
      <c r="Y95" s="43"/>
      <c r="Z95" s="47" t="s">
        <v>362</v>
      </c>
      <c r="AA95" s="48">
        <v>0</v>
      </c>
      <c r="AB95" s="56">
        <v>4</v>
      </c>
      <c r="AD95" s="1"/>
    </row>
    <row r="96" spans="1:30" ht="14.45" customHeight="1" x14ac:dyDescent="0.25">
      <c r="A96">
        <v>80</v>
      </c>
      <c r="B96" s="34">
        <v>95268</v>
      </c>
      <c r="C96" t="s">
        <v>27</v>
      </c>
      <c r="D96" t="s">
        <v>178</v>
      </c>
      <c r="F96">
        <v>0.88</v>
      </c>
      <c r="G96" t="s">
        <v>19</v>
      </c>
      <c r="H96" t="s">
        <v>311</v>
      </c>
      <c r="I96" s="43">
        <v>2</v>
      </c>
      <c r="J96" s="43"/>
      <c r="K96" s="43"/>
      <c r="L96" s="43"/>
      <c r="M96" s="43"/>
      <c r="N96" s="44">
        <v>2</v>
      </c>
      <c r="O96" s="43"/>
      <c r="P96" s="43"/>
      <c r="Q96" s="43">
        <v>2</v>
      </c>
      <c r="R96" s="45">
        <v>2</v>
      </c>
      <c r="S96" s="43"/>
      <c r="T96" s="43"/>
      <c r="U96" s="43"/>
      <c r="V96" s="43"/>
      <c r="W96" s="46">
        <v>0</v>
      </c>
      <c r="X96" s="43"/>
      <c r="Y96" s="43"/>
      <c r="Z96" s="47" t="s">
        <v>362</v>
      </c>
      <c r="AA96" s="48">
        <v>0</v>
      </c>
      <c r="AB96" s="56">
        <v>4</v>
      </c>
      <c r="AD96" s="1"/>
    </row>
    <row r="97" spans="1:30" ht="14.45" customHeight="1" x14ac:dyDescent="0.25">
      <c r="A97">
        <v>80</v>
      </c>
      <c r="B97" s="34">
        <v>95276</v>
      </c>
      <c r="C97" t="s">
        <v>27</v>
      </c>
      <c r="D97" t="s">
        <v>179</v>
      </c>
      <c r="F97">
        <v>1.76</v>
      </c>
      <c r="G97" t="s">
        <v>19</v>
      </c>
      <c r="H97" t="s">
        <v>311</v>
      </c>
      <c r="I97" s="43">
        <v>2</v>
      </c>
      <c r="J97" s="43"/>
      <c r="K97" s="43"/>
      <c r="L97" s="43"/>
      <c r="M97" s="43"/>
      <c r="N97" s="44">
        <v>2</v>
      </c>
      <c r="O97" s="43"/>
      <c r="P97" s="43"/>
      <c r="Q97" s="43">
        <v>2</v>
      </c>
      <c r="R97" s="45">
        <v>2</v>
      </c>
      <c r="S97" s="43"/>
      <c r="T97" s="43"/>
      <c r="U97" s="43"/>
      <c r="V97" s="43"/>
      <c r="W97" s="46">
        <v>0</v>
      </c>
      <c r="X97" s="43"/>
      <c r="Y97" s="43"/>
      <c r="Z97" s="47" t="s">
        <v>362</v>
      </c>
      <c r="AA97" s="48">
        <v>0</v>
      </c>
      <c r="AB97" s="56">
        <v>4</v>
      </c>
      <c r="AD97" s="1"/>
    </row>
    <row r="98" spans="1:30" ht="14.45" customHeight="1" x14ac:dyDescent="0.25">
      <c r="A98">
        <v>80</v>
      </c>
      <c r="B98" s="34">
        <v>95282</v>
      </c>
      <c r="C98" t="s">
        <v>27</v>
      </c>
      <c r="D98" t="s">
        <v>181</v>
      </c>
      <c r="F98">
        <v>0.88</v>
      </c>
      <c r="G98" t="s">
        <v>19</v>
      </c>
      <c r="H98" t="s">
        <v>311</v>
      </c>
      <c r="I98" s="43">
        <v>2</v>
      </c>
      <c r="J98" s="43"/>
      <c r="K98" s="43"/>
      <c r="L98" s="43"/>
      <c r="M98" s="43"/>
      <c r="N98" s="44">
        <v>2</v>
      </c>
      <c r="O98" s="43"/>
      <c r="P98" s="43"/>
      <c r="Q98" s="43">
        <v>2</v>
      </c>
      <c r="R98" s="45">
        <v>2</v>
      </c>
      <c r="S98" s="43"/>
      <c r="T98" s="43"/>
      <c r="U98" s="43"/>
      <c r="V98" s="43"/>
      <c r="W98" s="46">
        <v>0</v>
      </c>
      <c r="X98" s="43"/>
      <c r="Y98" s="43"/>
      <c r="Z98" s="47" t="s">
        <v>362</v>
      </c>
      <c r="AA98" s="48">
        <v>0</v>
      </c>
      <c r="AB98" s="56">
        <v>4</v>
      </c>
      <c r="AD98" s="1"/>
    </row>
    <row r="99" spans="1:30" ht="14.45" customHeight="1" x14ac:dyDescent="0.25">
      <c r="A99">
        <v>80</v>
      </c>
      <c r="B99" s="34">
        <v>95287</v>
      </c>
      <c r="C99" t="s">
        <v>27</v>
      </c>
      <c r="D99" t="s">
        <v>182</v>
      </c>
      <c r="F99">
        <v>0.9</v>
      </c>
      <c r="G99" t="s">
        <v>19</v>
      </c>
      <c r="H99" t="s">
        <v>311</v>
      </c>
      <c r="I99" s="43">
        <v>2</v>
      </c>
      <c r="J99" s="43"/>
      <c r="K99" s="43"/>
      <c r="L99" s="43"/>
      <c r="M99" s="43"/>
      <c r="N99" s="44">
        <v>2</v>
      </c>
      <c r="O99" s="43"/>
      <c r="P99" s="43"/>
      <c r="Q99" s="43">
        <v>2</v>
      </c>
      <c r="R99" s="45">
        <v>2</v>
      </c>
      <c r="S99" s="43"/>
      <c r="T99" s="43"/>
      <c r="U99" s="43"/>
      <c r="V99" s="43"/>
      <c r="W99" s="46">
        <v>0</v>
      </c>
      <c r="X99" s="43"/>
      <c r="Y99" s="43"/>
      <c r="Z99" s="47" t="s">
        <v>362</v>
      </c>
      <c r="AA99" s="48">
        <v>0</v>
      </c>
      <c r="AB99" s="56">
        <v>4</v>
      </c>
      <c r="AD99" s="1"/>
    </row>
    <row r="100" spans="1:30" ht="14.45" customHeight="1" x14ac:dyDescent="0.25">
      <c r="A100">
        <v>80</v>
      </c>
      <c r="B100" s="34">
        <v>95290</v>
      </c>
      <c r="C100" t="s">
        <v>27</v>
      </c>
      <c r="D100" t="s">
        <v>183</v>
      </c>
      <c r="F100">
        <v>3.63</v>
      </c>
      <c r="G100" t="s">
        <v>19</v>
      </c>
      <c r="H100" t="s">
        <v>311</v>
      </c>
      <c r="I100" s="43">
        <v>2</v>
      </c>
      <c r="J100" s="43"/>
      <c r="K100" s="43"/>
      <c r="L100" s="43"/>
      <c r="M100" s="43"/>
      <c r="N100" s="44">
        <v>2</v>
      </c>
      <c r="O100" s="43"/>
      <c r="P100" s="43"/>
      <c r="Q100" s="43">
        <v>2</v>
      </c>
      <c r="R100" s="45">
        <v>2</v>
      </c>
      <c r="S100" s="43"/>
      <c r="T100" s="43"/>
      <c r="U100" s="43"/>
      <c r="V100" s="43"/>
      <c r="W100" s="46">
        <v>0</v>
      </c>
      <c r="X100" s="43"/>
      <c r="Y100" s="43"/>
      <c r="Z100" s="47" t="s">
        <v>362</v>
      </c>
      <c r="AA100" s="48">
        <v>0</v>
      </c>
      <c r="AB100" s="56">
        <v>4</v>
      </c>
      <c r="AD100" s="1"/>
    </row>
    <row r="101" spans="1:30" ht="14.45" customHeight="1" x14ac:dyDescent="0.25">
      <c r="A101">
        <v>80</v>
      </c>
      <c r="B101" s="34">
        <v>95292</v>
      </c>
      <c r="C101" t="s">
        <v>27</v>
      </c>
      <c r="D101" t="s">
        <v>184</v>
      </c>
      <c r="F101">
        <v>0.88</v>
      </c>
      <c r="G101" t="s">
        <v>19</v>
      </c>
      <c r="H101" t="s">
        <v>311</v>
      </c>
      <c r="I101" s="43">
        <v>2</v>
      </c>
      <c r="J101" s="43"/>
      <c r="K101" s="43"/>
      <c r="L101" s="43"/>
      <c r="M101" s="43"/>
      <c r="N101" s="44">
        <v>2</v>
      </c>
      <c r="O101" s="43"/>
      <c r="P101" s="43"/>
      <c r="Q101" s="43">
        <v>2</v>
      </c>
      <c r="R101" s="45">
        <v>2</v>
      </c>
      <c r="S101" s="43"/>
      <c r="T101" s="43"/>
      <c r="U101" s="43"/>
      <c r="V101" s="43"/>
      <c r="W101" s="46">
        <v>0</v>
      </c>
      <c r="X101" s="43"/>
      <c r="Y101" s="43"/>
      <c r="Z101" s="47" t="s">
        <v>362</v>
      </c>
      <c r="AA101" s="48">
        <v>0</v>
      </c>
      <c r="AB101" s="56">
        <v>4</v>
      </c>
      <c r="AD101" s="1"/>
    </row>
    <row r="102" spans="1:30" ht="14.45" customHeight="1" x14ac:dyDescent="0.25">
      <c r="A102">
        <v>80</v>
      </c>
      <c r="B102" s="34">
        <v>95295</v>
      </c>
      <c r="C102" t="s">
        <v>27</v>
      </c>
      <c r="D102" t="s">
        <v>185</v>
      </c>
      <c r="F102">
        <v>1.98</v>
      </c>
      <c r="G102" t="s">
        <v>19</v>
      </c>
      <c r="H102" t="s">
        <v>311</v>
      </c>
      <c r="I102" s="43">
        <v>2</v>
      </c>
      <c r="J102" s="43"/>
      <c r="K102" s="43"/>
      <c r="L102" s="43"/>
      <c r="M102" s="43"/>
      <c r="N102" s="44">
        <v>2</v>
      </c>
      <c r="O102" s="43"/>
      <c r="P102" s="43"/>
      <c r="Q102" s="43">
        <v>2</v>
      </c>
      <c r="R102" s="45">
        <v>2</v>
      </c>
      <c r="S102" s="43"/>
      <c r="T102" s="43"/>
      <c r="U102" s="43"/>
      <c r="V102" s="43"/>
      <c r="W102" s="46">
        <v>0</v>
      </c>
      <c r="X102" s="43"/>
      <c r="Y102" s="43"/>
      <c r="Z102" s="47" t="s">
        <v>362</v>
      </c>
      <c r="AA102" s="48">
        <v>0</v>
      </c>
      <c r="AB102" s="56">
        <v>4</v>
      </c>
      <c r="AD102" s="1"/>
    </row>
    <row r="103" spans="1:30" ht="14.45" customHeight="1" x14ac:dyDescent="0.25">
      <c r="A103">
        <v>80</v>
      </c>
      <c r="B103" s="34">
        <v>95301</v>
      </c>
      <c r="C103" t="s">
        <v>27</v>
      </c>
      <c r="D103" t="s">
        <v>186</v>
      </c>
      <c r="F103">
        <v>0.99</v>
      </c>
      <c r="G103" t="s">
        <v>19</v>
      </c>
      <c r="H103" t="s">
        <v>311</v>
      </c>
      <c r="I103" s="43">
        <v>2</v>
      </c>
      <c r="J103" s="43"/>
      <c r="K103" s="43"/>
      <c r="L103" s="43"/>
      <c r="M103" s="43"/>
      <c r="N103" s="44">
        <v>2</v>
      </c>
      <c r="O103" s="43"/>
      <c r="P103" s="43"/>
      <c r="Q103" s="43">
        <v>2</v>
      </c>
      <c r="R103" s="45">
        <v>2</v>
      </c>
      <c r="S103" s="43"/>
      <c r="T103" s="43"/>
      <c r="U103" s="43"/>
      <c r="V103" s="43"/>
      <c r="W103" s="46">
        <v>0</v>
      </c>
      <c r="X103" s="43"/>
      <c r="Y103" s="43"/>
      <c r="Z103" s="47" t="s">
        <v>362</v>
      </c>
      <c r="AA103" s="48">
        <v>0</v>
      </c>
      <c r="AB103" s="56">
        <v>4</v>
      </c>
      <c r="AD103" s="1"/>
    </row>
    <row r="104" spans="1:30" ht="14.45" customHeight="1" x14ac:dyDescent="0.25">
      <c r="A104">
        <v>80</v>
      </c>
      <c r="B104" s="34">
        <v>95304</v>
      </c>
      <c r="C104" t="s">
        <v>27</v>
      </c>
      <c r="D104" t="s">
        <v>187</v>
      </c>
      <c r="F104">
        <v>0.99</v>
      </c>
      <c r="G104" t="s">
        <v>19</v>
      </c>
      <c r="H104" t="s">
        <v>311</v>
      </c>
      <c r="I104" s="43">
        <v>2</v>
      </c>
      <c r="J104" s="43"/>
      <c r="K104" s="43"/>
      <c r="L104" s="43"/>
      <c r="M104" s="43"/>
      <c r="N104" s="44">
        <v>2</v>
      </c>
      <c r="O104" s="43"/>
      <c r="P104" s="43"/>
      <c r="Q104" s="43">
        <v>2</v>
      </c>
      <c r="R104" s="45">
        <v>2</v>
      </c>
      <c r="S104" s="43"/>
      <c r="T104" s="43"/>
      <c r="U104" s="43"/>
      <c r="V104" s="43"/>
      <c r="W104" s="46">
        <v>0</v>
      </c>
      <c r="X104" s="43"/>
      <c r="Y104" s="43"/>
      <c r="Z104" s="47" t="s">
        <v>362</v>
      </c>
      <c r="AA104" s="48">
        <v>0</v>
      </c>
      <c r="AB104" s="56">
        <v>4</v>
      </c>
      <c r="AD104" s="1"/>
    </row>
    <row r="105" spans="1:30" ht="14.45" customHeight="1" x14ac:dyDescent="0.25">
      <c r="A105">
        <v>80</v>
      </c>
      <c r="B105" s="34">
        <v>95320</v>
      </c>
      <c r="C105" t="s">
        <v>27</v>
      </c>
      <c r="D105" t="s">
        <v>188</v>
      </c>
      <c r="F105">
        <v>0.88</v>
      </c>
      <c r="G105" t="s">
        <v>19</v>
      </c>
      <c r="H105" t="s">
        <v>311</v>
      </c>
      <c r="I105" s="43">
        <v>2</v>
      </c>
      <c r="J105" s="43"/>
      <c r="K105" s="43"/>
      <c r="L105" s="43"/>
      <c r="M105" s="43"/>
      <c r="N105" s="44">
        <v>2</v>
      </c>
      <c r="O105" s="43"/>
      <c r="P105" s="43"/>
      <c r="Q105" s="43">
        <v>2</v>
      </c>
      <c r="R105" s="45">
        <v>2</v>
      </c>
      <c r="S105" s="43"/>
      <c r="T105" s="43"/>
      <c r="U105" s="43"/>
      <c r="V105" s="43"/>
      <c r="W105" s="46">
        <v>0</v>
      </c>
      <c r="X105" s="43"/>
      <c r="Y105" s="43"/>
      <c r="Z105" s="47" t="s">
        <v>362</v>
      </c>
      <c r="AA105" s="48">
        <v>0</v>
      </c>
      <c r="AB105" s="56">
        <v>4</v>
      </c>
      <c r="AD105" s="1"/>
    </row>
    <row r="106" spans="1:30" ht="14.45" customHeight="1" x14ac:dyDescent="0.25">
      <c r="A106">
        <v>80</v>
      </c>
      <c r="B106" s="34">
        <v>95339</v>
      </c>
      <c r="C106" t="s">
        <v>27</v>
      </c>
      <c r="D106" t="s">
        <v>189</v>
      </c>
      <c r="F106">
        <v>1.21</v>
      </c>
      <c r="G106" t="s">
        <v>19</v>
      </c>
      <c r="H106" t="s">
        <v>311</v>
      </c>
      <c r="I106" s="43">
        <v>2</v>
      </c>
      <c r="J106" s="43"/>
      <c r="K106" s="43"/>
      <c r="L106" s="43"/>
      <c r="M106" s="43"/>
      <c r="N106" s="44">
        <v>2</v>
      </c>
      <c r="O106" s="43"/>
      <c r="P106" s="43"/>
      <c r="Q106" s="43">
        <v>2</v>
      </c>
      <c r="R106" s="45">
        <v>2</v>
      </c>
      <c r="S106" s="43"/>
      <c r="T106" s="43"/>
      <c r="U106" s="43"/>
      <c r="V106" s="43"/>
      <c r="W106" s="46">
        <v>0</v>
      </c>
      <c r="X106" s="43"/>
      <c r="Y106" s="43"/>
      <c r="Z106" s="47" t="s">
        <v>362</v>
      </c>
      <c r="AA106" s="48">
        <v>0</v>
      </c>
      <c r="AB106" s="56">
        <v>4</v>
      </c>
      <c r="AD106" s="1"/>
    </row>
    <row r="107" spans="1:30" ht="14.45" customHeight="1" x14ac:dyDescent="0.25">
      <c r="A107">
        <v>80</v>
      </c>
      <c r="B107" s="34">
        <v>95354</v>
      </c>
      <c r="C107" t="s">
        <v>27</v>
      </c>
      <c r="D107" t="s">
        <v>190</v>
      </c>
      <c r="F107">
        <v>0.22</v>
      </c>
      <c r="G107" t="s">
        <v>19</v>
      </c>
      <c r="H107" t="s">
        <v>311</v>
      </c>
      <c r="I107" s="43">
        <v>2</v>
      </c>
      <c r="J107" s="43"/>
      <c r="K107" s="43"/>
      <c r="L107" s="43"/>
      <c r="M107" s="43"/>
      <c r="N107" s="44">
        <v>2</v>
      </c>
      <c r="O107" s="43"/>
      <c r="P107" s="43"/>
      <c r="Q107" s="43">
        <v>2</v>
      </c>
      <c r="R107" s="45">
        <v>2</v>
      </c>
      <c r="S107" s="43"/>
      <c r="T107" s="43"/>
      <c r="U107" s="43"/>
      <c r="V107" s="43"/>
      <c r="W107" s="46">
        <v>0</v>
      </c>
      <c r="X107" s="43"/>
      <c r="Y107" s="43"/>
      <c r="Z107" s="47" t="s">
        <v>362</v>
      </c>
      <c r="AA107" s="48">
        <v>0</v>
      </c>
      <c r="AB107" s="56">
        <v>4</v>
      </c>
      <c r="AD107" s="1"/>
    </row>
    <row r="108" spans="1:30" ht="14.45" customHeight="1" x14ac:dyDescent="0.25">
      <c r="A108">
        <v>80</v>
      </c>
      <c r="B108" s="34">
        <v>95355</v>
      </c>
      <c r="C108" t="s">
        <v>27</v>
      </c>
      <c r="D108" t="s">
        <v>191</v>
      </c>
      <c r="F108">
        <v>0.77</v>
      </c>
      <c r="G108" t="s">
        <v>19</v>
      </c>
      <c r="H108" t="s">
        <v>311</v>
      </c>
      <c r="I108" s="43">
        <v>2</v>
      </c>
      <c r="J108" s="43"/>
      <c r="K108" s="43"/>
      <c r="L108" s="43"/>
      <c r="M108" s="43"/>
      <c r="N108" s="44">
        <v>2</v>
      </c>
      <c r="O108" s="43"/>
      <c r="P108" s="43"/>
      <c r="Q108" s="43">
        <v>2</v>
      </c>
      <c r="R108" s="45">
        <v>2</v>
      </c>
      <c r="S108" s="43"/>
      <c r="T108" s="43"/>
      <c r="U108" s="43"/>
      <c r="V108" s="43"/>
      <c r="W108" s="46">
        <v>0</v>
      </c>
      <c r="X108" s="43"/>
      <c r="Y108" s="43"/>
      <c r="Z108" s="47" t="s">
        <v>362</v>
      </c>
      <c r="AA108" s="48">
        <v>0</v>
      </c>
      <c r="AB108" s="56">
        <v>4</v>
      </c>
      <c r="AD108" s="1"/>
    </row>
    <row r="109" spans="1:30" ht="14.45" customHeight="1" x14ac:dyDescent="0.25">
      <c r="A109">
        <v>80</v>
      </c>
      <c r="B109" s="34">
        <v>95364</v>
      </c>
      <c r="C109" t="s">
        <v>27</v>
      </c>
      <c r="D109" t="s">
        <v>192</v>
      </c>
      <c r="F109">
        <v>0.66</v>
      </c>
      <c r="G109" t="s">
        <v>19</v>
      </c>
      <c r="H109" t="s">
        <v>311</v>
      </c>
      <c r="I109" s="43">
        <v>2</v>
      </c>
      <c r="J109" s="43"/>
      <c r="K109" s="43"/>
      <c r="L109" s="43"/>
      <c r="M109" s="43"/>
      <c r="N109" s="44">
        <v>2</v>
      </c>
      <c r="O109" s="43"/>
      <c r="P109" s="43"/>
      <c r="Q109" s="43">
        <v>2</v>
      </c>
      <c r="R109" s="45">
        <v>2</v>
      </c>
      <c r="S109" s="43"/>
      <c r="T109" s="43"/>
      <c r="U109" s="43"/>
      <c r="V109" s="43"/>
      <c r="W109" s="46">
        <v>0</v>
      </c>
      <c r="X109" s="43"/>
      <c r="Y109" s="43"/>
      <c r="Z109" s="47" t="s">
        <v>362</v>
      </c>
      <c r="AA109" s="48">
        <v>0</v>
      </c>
      <c r="AB109" s="56">
        <v>4</v>
      </c>
      <c r="AD109" s="1"/>
    </row>
    <row r="110" spans="1:30" ht="14.45" customHeight="1" x14ac:dyDescent="0.25">
      <c r="A110">
        <v>80</v>
      </c>
      <c r="B110" s="34">
        <v>95369</v>
      </c>
      <c r="C110" t="s">
        <v>27</v>
      </c>
      <c r="D110" t="s">
        <v>193</v>
      </c>
      <c r="F110">
        <v>1.21</v>
      </c>
      <c r="G110" t="s">
        <v>19</v>
      </c>
      <c r="H110" t="s">
        <v>311</v>
      </c>
      <c r="I110" s="43">
        <v>2</v>
      </c>
      <c r="J110" s="43"/>
      <c r="K110" s="43"/>
      <c r="L110" s="43"/>
      <c r="M110" s="43"/>
      <c r="N110" s="44">
        <v>2</v>
      </c>
      <c r="O110" s="43"/>
      <c r="P110" s="43"/>
      <c r="Q110" s="43">
        <v>2</v>
      </c>
      <c r="R110" s="45">
        <v>2</v>
      </c>
      <c r="S110" s="43"/>
      <c r="T110" s="43"/>
      <c r="U110" s="43"/>
      <c r="V110" s="43"/>
      <c r="W110" s="46">
        <v>0</v>
      </c>
      <c r="X110" s="43"/>
      <c r="Y110" s="43"/>
      <c r="Z110" s="47" t="s">
        <v>362</v>
      </c>
      <c r="AA110" s="48">
        <v>0</v>
      </c>
      <c r="AB110" s="56">
        <v>4</v>
      </c>
      <c r="AD110" s="1"/>
    </row>
    <row r="111" spans="1:30" ht="14.45" customHeight="1" x14ac:dyDescent="0.25">
      <c r="A111">
        <v>80</v>
      </c>
      <c r="B111" s="34">
        <v>95377</v>
      </c>
      <c r="C111" t="s">
        <v>27</v>
      </c>
      <c r="D111" t="s">
        <v>194</v>
      </c>
      <c r="F111">
        <v>1.87</v>
      </c>
      <c r="G111" t="s">
        <v>19</v>
      </c>
      <c r="H111" t="s">
        <v>311</v>
      </c>
      <c r="I111" s="43">
        <v>2</v>
      </c>
      <c r="J111" s="43"/>
      <c r="K111" s="43"/>
      <c r="L111" s="43"/>
      <c r="M111" s="43"/>
      <c r="N111" s="44">
        <v>2</v>
      </c>
      <c r="O111" s="43"/>
      <c r="P111" s="43"/>
      <c r="Q111" s="43">
        <v>2</v>
      </c>
      <c r="R111" s="45">
        <v>2</v>
      </c>
      <c r="S111" s="43"/>
      <c r="T111" s="43"/>
      <c r="U111" s="43"/>
      <c r="V111" s="43"/>
      <c r="W111" s="46">
        <v>0</v>
      </c>
      <c r="X111" s="43"/>
      <c r="Y111" s="43"/>
      <c r="Z111" s="47" t="s">
        <v>362</v>
      </c>
      <c r="AA111" s="48">
        <v>0</v>
      </c>
      <c r="AB111" s="56">
        <v>4</v>
      </c>
      <c r="AD111" s="1"/>
    </row>
    <row r="112" spans="1:30" ht="16.149999999999999" customHeight="1" x14ac:dyDescent="0.25">
      <c r="A112">
        <v>80</v>
      </c>
      <c r="B112" s="34">
        <v>95381</v>
      </c>
      <c r="C112" t="s">
        <v>27</v>
      </c>
      <c r="D112" t="s">
        <v>195</v>
      </c>
      <c r="F112">
        <v>0.77</v>
      </c>
      <c r="G112" t="s">
        <v>19</v>
      </c>
      <c r="H112" t="s">
        <v>311</v>
      </c>
      <c r="I112" s="43">
        <v>2</v>
      </c>
      <c r="J112" s="43"/>
      <c r="K112" s="43"/>
      <c r="L112" s="43"/>
      <c r="M112" s="43"/>
      <c r="N112" s="44">
        <v>2</v>
      </c>
      <c r="O112" s="43"/>
      <c r="P112" s="43"/>
      <c r="Q112" s="43">
        <v>2</v>
      </c>
      <c r="R112" s="45">
        <v>2</v>
      </c>
      <c r="S112" s="43"/>
      <c r="T112" s="43"/>
      <c r="U112" s="43"/>
      <c r="V112" s="43"/>
      <c r="W112" s="46">
        <v>0</v>
      </c>
      <c r="X112" s="43"/>
      <c r="Y112" s="43"/>
      <c r="Z112" s="47" t="s">
        <v>362</v>
      </c>
      <c r="AA112" s="48">
        <v>0</v>
      </c>
      <c r="AB112" s="56">
        <v>4</v>
      </c>
      <c r="AD112" s="1"/>
    </row>
    <row r="113" spans="1:30" ht="14.45" customHeight="1" x14ac:dyDescent="0.25">
      <c r="A113">
        <v>80</v>
      </c>
      <c r="B113" s="34">
        <v>95386</v>
      </c>
      <c r="C113" t="s">
        <v>27</v>
      </c>
      <c r="D113" t="s">
        <v>196</v>
      </c>
      <c r="F113">
        <v>0.55000000000000004</v>
      </c>
      <c r="G113" t="s">
        <v>19</v>
      </c>
      <c r="H113" t="s">
        <v>311</v>
      </c>
      <c r="I113" s="43">
        <v>2</v>
      </c>
      <c r="J113" s="43"/>
      <c r="K113" s="43"/>
      <c r="L113" s="43"/>
      <c r="M113" s="43"/>
      <c r="N113" s="44">
        <v>2</v>
      </c>
      <c r="O113" s="43"/>
      <c r="P113" s="43"/>
      <c r="Q113" s="43">
        <v>2</v>
      </c>
      <c r="R113" s="45">
        <v>2</v>
      </c>
      <c r="S113" s="43"/>
      <c r="T113" s="43"/>
      <c r="U113" s="43"/>
      <c r="V113" s="43"/>
      <c r="W113" s="46">
        <v>0</v>
      </c>
      <c r="X113" s="43"/>
      <c r="Y113" s="43"/>
      <c r="Z113" s="47" t="s">
        <v>362</v>
      </c>
      <c r="AA113" s="48">
        <v>0</v>
      </c>
      <c r="AB113" s="56">
        <v>4</v>
      </c>
      <c r="AD113" s="1"/>
    </row>
    <row r="114" spans="1:30" ht="14.45" customHeight="1" x14ac:dyDescent="0.25">
      <c r="A114">
        <v>80</v>
      </c>
      <c r="B114" s="34">
        <v>95393</v>
      </c>
      <c r="C114" t="s">
        <v>27</v>
      </c>
      <c r="D114" t="s">
        <v>197</v>
      </c>
      <c r="F114">
        <v>0.77</v>
      </c>
      <c r="G114" t="s">
        <v>19</v>
      </c>
      <c r="H114" t="s">
        <v>311</v>
      </c>
      <c r="I114" s="43">
        <v>2</v>
      </c>
      <c r="J114" s="43"/>
      <c r="K114" s="43"/>
      <c r="L114" s="43"/>
      <c r="M114" s="43"/>
      <c r="N114" s="44">
        <v>2</v>
      </c>
      <c r="O114" s="43"/>
      <c r="P114" s="43"/>
      <c r="Q114" s="43">
        <v>2</v>
      </c>
      <c r="R114" s="45">
        <v>2</v>
      </c>
      <c r="S114" s="43"/>
      <c r="T114" s="43"/>
      <c r="U114" s="43"/>
      <c r="V114" s="43"/>
      <c r="W114" s="46">
        <v>0</v>
      </c>
      <c r="X114" s="43"/>
      <c r="Y114" s="43"/>
      <c r="Z114" s="47" t="s">
        <v>362</v>
      </c>
      <c r="AA114" s="48">
        <v>0</v>
      </c>
      <c r="AB114" s="56">
        <v>4</v>
      </c>
      <c r="AD114" s="1"/>
    </row>
    <row r="115" spans="1:30" ht="14.45" customHeight="1" x14ac:dyDescent="0.25">
      <c r="A115">
        <v>80</v>
      </c>
      <c r="B115" s="34">
        <v>95397</v>
      </c>
      <c r="C115" t="s">
        <v>27</v>
      </c>
      <c r="D115" t="s">
        <v>198</v>
      </c>
      <c r="F115">
        <v>1.1000000000000001</v>
      </c>
      <c r="G115" t="s">
        <v>19</v>
      </c>
      <c r="H115" t="s">
        <v>311</v>
      </c>
      <c r="I115" s="43">
        <v>2</v>
      </c>
      <c r="J115" s="43"/>
      <c r="K115" s="43"/>
      <c r="L115" s="43"/>
      <c r="M115" s="43"/>
      <c r="N115" s="44">
        <v>2</v>
      </c>
      <c r="O115" s="43"/>
      <c r="P115" s="43"/>
      <c r="Q115" s="43">
        <v>2</v>
      </c>
      <c r="R115" s="45">
        <v>2</v>
      </c>
      <c r="S115" s="43"/>
      <c r="T115" s="43"/>
      <c r="U115" s="43"/>
      <c r="V115" s="43"/>
      <c r="W115" s="46">
        <v>0</v>
      </c>
      <c r="X115" s="43"/>
      <c r="Y115" s="43"/>
      <c r="Z115" s="47" t="s">
        <v>362</v>
      </c>
      <c r="AA115" s="48">
        <v>0</v>
      </c>
      <c r="AB115" s="56">
        <v>4</v>
      </c>
      <c r="AD115" s="1"/>
    </row>
    <row r="116" spans="1:30" ht="16.149999999999999" customHeight="1" x14ac:dyDescent="0.25">
      <c r="A116">
        <v>656</v>
      </c>
      <c r="B116" s="34">
        <v>95399</v>
      </c>
      <c r="C116" t="s">
        <v>72</v>
      </c>
      <c r="D116" t="s">
        <v>199</v>
      </c>
      <c r="F116">
        <v>3.9375</v>
      </c>
      <c r="G116" t="s">
        <v>19</v>
      </c>
      <c r="H116" t="s">
        <v>311</v>
      </c>
      <c r="I116" s="43">
        <v>2</v>
      </c>
      <c r="J116" s="43"/>
      <c r="K116" s="43"/>
      <c r="L116" s="43"/>
      <c r="M116" s="43"/>
      <c r="N116" s="44">
        <v>2</v>
      </c>
      <c r="O116" s="43"/>
      <c r="P116" s="43"/>
      <c r="Q116" s="43">
        <v>2</v>
      </c>
      <c r="R116" s="45">
        <v>2</v>
      </c>
      <c r="S116" s="43"/>
      <c r="T116" s="43"/>
      <c r="U116" s="43"/>
      <c r="V116" s="43"/>
      <c r="W116" s="46">
        <v>0</v>
      </c>
      <c r="X116" s="43"/>
      <c r="Y116" s="43"/>
      <c r="Z116" s="47" t="s">
        <v>362</v>
      </c>
      <c r="AA116" s="48">
        <v>0</v>
      </c>
      <c r="AB116" s="56">
        <v>4</v>
      </c>
      <c r="AD116" s="1"/>
    </row>
    <row r="117" spans="1:30" ht="16.149999999999999" customHeight="1" x14ac:dyDescent="0.25">
      <c r="A117">
        <v>656</v>
      </c>
      <c r="B117" s="34">
        <v>95407</v>
      </c>
      <c r="C117" t="s">
        <v>72</v>
      </c>
      <c r="D117" t="s">
        <v>200</v>
      </c>
      <c r="F117">
        <v>1.0625</v>
      </c>
      <c r="G117" t="s">
        <v>19</v>
      </c>
      <c r="H117" t="s">
        <v>311</v>
      </c>
      <c r="I117" s="43">
        <v>2</v>
      </c>
      <c r="J117" s="43"/>
      <c r="K117" s="43"/>
      <c r="L117" s="43"/>
      <c r="M117" s="43"/>
      <c r="N117" s="44">
        <v>2</v>
      </c>
      <c r="O117" s="43"/>
      <c r="P117" s="43"/>
      <c r="Q117" s="43">
        <v>2</v>
      </c>
      <c r="R117" s="45">
        <v>2</v>
      </c>
      <c r="S117" s="43"/>
      <c r="T117" s="43"/>
      <c r="U117" s="43"/>
      <c r="V117" s="43"/>
      <c r="W117" s="46">
        <v>0</v>
      </c>
      <c r="X117" s="43"/>
      <c r="Y117" s="43"/>
      <c r="Z117" s="47" t="s">
        <v>362</v>
      </c>
      <c r="AA117" s="48">
        <v>0</v>
      </c>
      <c r="AB117" s="56">
        <v>4</v>
      </c>
      <c r="AD117" s="1"/>
    </row>
    <row r="118" spans="1:30" ht="14.45" customHeight="1" x14ac:dyDescent="0.25">
      <c r="A118">
        <v>656</v>
      </c>
      <c r="B118" s="34">
        <v>95413</v>
      </c>
      <c r="C118" t="s">
        <v>72</v>
      </c>
      <c r="D118" t="s">
        <v>201</v>
      </c>
      <c r="F118">
        <v>1.0625</v>
      </c>
      <c r="G118" t="s">
        <v>19</v>
      </c>
      <c r="H118" t="s">
        <v>311</v>
      </c>
      <c r="I118" s="43">
        <v>2</v>
      </c>
      <c r="J118" s="43"/>
      <c r="K118" s="43"/>
      <c r="L118" s="43"/>
      <c r="M118" s="43"/>
      <c r="N118" s="44">
        <v>2</v>
      </c>
      <c r="O118" s="43"/>
      <c r="P118" s="43"/>
      <c r="Q118" s="43">
        <v>2</v>
      </c>
      <c r="R118" s="45">
        <v>2</v>
      </c>
      <c r="S118" s="43"/>
      <c r="T118" s="43"/>
      <c r="U118" s="43"/>
      <c r="V118" s="43"/>
      <c r="W118" s="46">
        <v>0</v>
      </c>
      <c r="X118" s="43"/>
      <c r="Y118" s="43"/>
      <c r="Z118" s="47" t="s">
        <v>362</v>
      </c>
      <c r="AA118" s="48">
        <v>0</v>
      </c>
      <c r="AB118" s="56">
        <v>4</v>
      </c>
      <c r="AD118" s="1"/>
    </row>
    <row r="119" spans="1:30" ht="16.149999999999999" customHeight="1" x14ac:dyDescent="0.25">
      <c r="A119">
        <v>80</v>
      </c>
      <c r="B119" s="34">
        <v>95438</v>
      </c>
      <c r="C119" t="s">
        <v>27</v>
      </c>
      <c r="D119" t="s">
        <v>202</v>
      </c>
      <c r="F119">
        <v>5</v>
      </c>
      <c r="G119" t="s">
        <v>19</v>
      </c>
      <c r="H119" t="s">
        <v>311</v>
      </c>
      <c r="I119" s="43">
        <v>2</v>
      </c>
      <c r="J119" s="43"/>
      <c r="K119" s="43"/>
      <c r="L119" s="43"/>
      <c r="M119" s="43"/>
      <c r="N119" s="44">
        <v>2</v>
      </c>
      <c r="O119" s="43"/>
      <c r="P119" s="43"/>
      <c r="Q119" s="43">
        <v>2</v>
      </c>
      <c r="R119" s="45">
        <v>2</v>
      </c>
      <c r="S119" s="43"/>
      <c r="T119" s="43"/>
      <c r="U119" s="43"/>
      <c r="V119" s="43"/>
      <c r="W119" s="46">
        <v>0</v>
      </c>
      <c r="X119" s="43"/>
      <c r="Y119" s="43"/>
      <c r="Z119" s="47" t="s">
        <v>362</v>
      </c>
      <c r="AA119" s="48">
        <v>0</v>
      </c>
      <c r="AB119" s="56">
        <v>4</v>
      </c>
      <c r="AD119" s="1"/>
    </row>
    <row r="120" spans="1:30" ht="14.45" customHeight="1" x14ac:dyDescent="0.25">
      <c r="A120">
        <v>145</v>
      </c>
      <c r="B120" s="34">
        <v>95087</v>
      </c>
      <c r="C120" t="s">
        <v>20</v>
      </c>
      <c r="D120" t="s">
        <v>203</v>
      </c>
      <c r="F120">
        <v>5</v>
      </c>
      <c r="G120" t="s">
        <v>19</v>
      </c>
      <c r="H120" t="s">
        <v>311</v>
      </c>
      <c r="I120" s="43"/>
      <c r="J120" s="43"/>
      <c r="K120" s="43">
        <v>1</v>
      </c>
      <c r="L120" s="43">
        <v>1</v>
      </c>
      <c r="M120" s="43">
        <v>-2</v>
      </c>
      <c r="N120" s="44">
        <v>0</v>
      </c>
      <c r="O120" s="43"/>
      <c r="P120" s="43"/>
      <c r="Q120" s="43"/>
      <c r="R120" s="45">
        <v>0</v>
      </c>
      <c r="S120" s="43"/>
      <c r="T120" s="43"/>
      <c r="U120" s="43"/>
      <c r="V120" s="43"/>
      <c r="W120" s="46">
        <v>0</v>
      </c>
      <c r="X120" s="43">
        <v>1</v>
      </c>
      <c r="Y120" s="43">
        <v>2</v>
      </c>
      <c r="Z120" s="47">
        <v>0.87755102040816357</v>
      </c>
      <c r="AA120" s="48">
        <v>3.8775510204081636</v>
      </c>
      <c r="AB120" s="56">
        <v>3.8775510204081636</v>
      </c>
      <c r="AC120" s="55">
        <v>44487</v>
      </c>
      <c r="AD120" s="1"/>
    </row>
    <row r="121" spans="1:30" ht="14.45" customHeight="1" x14ac:dyDescent="0.25">
      <c r="A121">
        <v>291</v>
      </c>
      <c r="B121" s="34">
        <v>95429</v>
      </c>
      <c r="C121" t="s">
        <v>204</v>
      </c>
      <c r="D121" t="s">
        <v>205</v>
      </c>
      <c r="E121" t="s">
        <v>307</v>
      </c>
      <c r="F121">
        <v>1.95</v>
      </c>
      <c r="G121" t="s">
        <v>19</v>
      </c>
      <c r="H121" t="s">
        <v>311</v>
      </c>
      <c r="I121" s="43"/>
      <c r="J121" s="43"/>
      <c r="K121" s="43">
        <v>1</v>
      </c>
      <c r="L121" s="43">
        <v>1</v>
      </c>
      <c r="M121" s="43">
        <v>-2</v>
      </c>
      <c r="N121" s="44">
        <v>0</v>
      </c>
      <c r="O121" s="43"/>
      <c r="P121" s="43"/>
      <c r="Q121" s="43"/>
      <c r="R121" s="45">
        <v>0</v>
      </c>
      <c r="S121" s="43"/>
      <c r="T121" s="43"/>
      <c r="U121" s="43"/>
      <c r="V121" s="43"/>
      <c r="W121" s="46">
        <v>0</v>
      </c>
      <c r="X121" s="43">
        <v>1</v>
      </c>
      <c r="Y121" s="43">
        <v>2</v>
      </c>
      <c r="Z121" s="47">
        <v>0.81632653061224536</v>
      </c>
      <c r="AA121" s="48">
        <v>3.8163265306122454</v>
      </c>
      <c r="AB121" s="56">
        <v>3.8163265306122454</v>
      </c>
      <c r="AC121" s="55">
        <v>44581</v>
      </c>
      <c r="AD121" s="1"/>
    </row>
    <row r="122" spans="1:30" ht="14.45" customHeight="1" x14ac:dyDescent="0.25">
      <c r="A122">
        <v>145</v>
      </c>
      <c r="B122" s="34">
        <v>95214</v>
      </c>
      <c r="C122" t="s">
        <v>20</v>
      </c>
      <c r="D122" t="s">
        <v>206</v>
      </c>
      <c r="F122">
        <v>5</v>
      </c>
      <c r="G122" t="s">
        <v>19</v>
      </c>
      <c r="H122" t="s">
        <v>311</v>
      </c>
      <c r="I122" s="43"/>
      <c r="J122" s="43"/>
      <c r="K122" s="43">
        <v>1</v>
      </c>
      <c r="L122" s="43">
        <v>1</v>
      </c>
      <c r="M122" s="43"/>
      <c r="N122" s="44">
        <v>2</v>
      </c>
      <c r="O122" s="43"/>
      <c r="P122" s="43"/>
      <c r="Q122" s="43"/>
      <c r="R122" s="45">
        <v>0</v>
      </c>
      <c r="S122" s="43"/>
      <c r="T122" s="43"/>
      <c r="U122" s="43"/>
      <c r="V122" s="43"/>
      <c r="W122" s="46">
        <v>0</v>
      </c>
      <c r="X122" s="43">
        <v>1</v>
      </c>
      <c r="Y122" s="43"/>
      <c r="Z122" s="47">
        <v>0.7704081632653067</v>
      </c>
      <c r="AA122" s="48">
        <v>1.7704081632653068</v>
      </c>
      <c r="AB122" s="56">
        <v>3.7704081632653068</v>
      </c>
      <c r="AC122" s="55">
        <v>44592</v>
      </c>
      <c r="AD122" s="1"/>
    </row>
    <row r="123" spans="1:30" ht="14.45" customHeight="1" x14ac:dyDescent="0.25">
      <c r="A123">
        <v>1085</v>
      </c>
      <c r="B123" s="34">
        <v>95081</v>
      </c>
      <c r="C123" t="s">
        <v>28</v>
      </c>
      <c r="D123" t="s">
        <v>207</v>
      </c>
      <c r="F123">
        <v>2</v>
      </c>
      <c r="G123" t="s">
        <v>19</v>
      </c>
      <c r="H123" t="s">
        <v>311</v>
      </c>
      <c r="I123" s="43"/>
      <c r="J123" s="43"/>
      <c r="K123" s="43">
        <v>1</v>
      </c>
      <c r="L123" s="43">
        <v>1</v>
      </c>
      <c r="M123" s="43"/>
      <c r="N123" s="44">
        <v>2</v>
      </c>
      <c r="O123" s="43"/>
      <c r="P123" s="43"/>
      <c r="Q123" s="43"/>
      <c r="R123" s="45">
        <v>0</v>
      </c>
      <c r="S123" s="43"/>
      <c r="T123" s="43"/>
      <c r="U123" s="43"/>
      <c r="V123" s="43"/>
      <c r="W123" s="46">
        <v>0</v>
      </c>
      <c r="X123" s="43">
        <v>1</v>
      </c>
      <c r="Y123" s="43"/>
      <c r="Z123" s="47">
        <v>0.72448979591836804</v>
      </c>
      <c r="AA123" s="48">
        <v>1.724489795918368</v>
      </c>
      <c r="AB123" s="56">
        <v>3.7244897959183678</v>
      </c>
      <c r="AC123" s="55">
        <v>44628</v>
      </c>
      <c r="AD123" s="1"/>
    </row>
    <row r="124" spans="1:30" ht="14.45" customHeight="1" x14ac:dyDescent="0.25">
      <c r="A124">
        <v>1085</v>
      </c>
      <c r="B124" s="34">
        <v>95306</v>
      </c>
      <c r="C124" t="s">
        <v>28</v>
      </c>
      <c r="D124" t="s">
        <v>208</v>
      </c>
      <c r="F124">
        <v>2</v>
      </c>
      <c r="G124" t="s">
        <v>19</v>
      </c>
      <c r="H124" t="s">
        <v>311</v>
      </c>
      <c r="I124" s="43"/>
      <c r="J124" s="43"/>
      <c r="K124" s="43">
        <v>1</v>
      </c>
      <c r="L124" s="43">
        <v>1</v>
      </c>
      <c r="M124" s="43"/>
      <c r="N124" s="44">
        <v>2</v>
      </c>
      <c r="O124" s="43"/>
      <c r="P124" s="43"/>
      <c r="Q124" s="43"/>
      <c r="R124" s="45">
        <v>0</v>
      </c>
      <c r="S124" s="43"/>
      <c r="T124" s="43"/>
      <c r="U124" s="43"/>
      <c r="V124" s="43"/>
      <c r="W124" s="46">
        <v>0</v>
      </c>
      <c r="X124" s="43">
        <v>1</v>
      </c>
      <c r="Y124" s="43"/>
      <c r="Z124" s="47">
        <v>0.72448979591836804</v>
      </c>
      <c r="AA124" s="48">
        <v>1.724489795918368</v>
      </c>
      <c r="AB124" s="56">
        <v>3.7244897959183678</v>
      </c>
      <c r="AC124" s="55">
        <v>44628</v>
      </c>
      <c r="AD124" s="1"/>
    </row>
    <row r="125" spans="1:30" ht="14.45" customHeight="1" x14ac:dyDescent="0.25">
      <c r="A125">
        <v>1085</v>
      </c>
      <c r="B125" s="34">
        <v>95332</v>
      </c>
      <c r="C125" t="s">
        <v>28</v>
      </c>
      <c r="D125" t="s">
        <v>209</v>
      </c>
      <c r="F125">
        <v>2</v>
      </c>
      <c r="G125" t="s">
        <v>19</v>
      </c>
      <c r="H125" t="s">
        <v>311</v>
      </c>
      <c r="I125" s="43"/>
      <c r="J125" s="43"/>
      <c r="K125" s="43">
        <v>1</v>
      </c>
      <c r="L125" s="43">
        <v>1</v>
      </c>
      <c r="M125" s="43"/>
      <c r="N125" s="44">
        <v>2</v>
      </c>
      <c r="O125" s="43"/>
      <c r="P125" s="43"/>
      <c r="Q125" s="43"/>
      <c r="R125" s="45">
        <v>0</v>
      </c>
      <c r="S125" s="43"/>
      <c r="T125" s="43"/>
      <c r="U125" s="43"/>
      <c r="V125" s="43"/>
      <c r="W125" s="46">
        <v>0</v>
      </c>
      <c r="X125" s="43">
        <v>1</v>
      </c>
      <c r="Y125" s="43"/>
      <c r="Z125" s="47">
        <v>0.72448979591836804</v>
      </c>
      <c r="AA125" s="48">
        <v>1.724489795918368</v>
      </c>
      <c r="AB125" s="56">
        <v>3.7244897959183678</v>
      </c>
      <c r="AC125" s="55">
        <v>44628</v>
      </c>
      <c r="AD125" s="1"/>
    </row>
    <row r="126" spans="1:30" ht="14.45" customHeight="1" x14ac:dyDescent="0.25">
      <c r="A126">
        <v>1085</v>
      </c>
      <c r="B126" s="34">
        <v>95352</v>
      </c>
      <c r="C126" t="s">
        <v>28</v>
      </c>
      <c r="D126" t="s">
        <v>210</v>
      </c>
      <c r="F126">
        <v>2</v>
      </c>
      <c r="G126" t="s">
        <v>19</v>
      </c>
      <c r="H126" t="s">
        <v>311</v>
      </c>
      <c r="I126" s="43"/>
      <c r="J126" s="43"/>
      <c r="K126" s="43">
        <v>1</v>
      </c>
      <c r="L126" s="43">
        <v>1</v>
      </c>
      <c r="M126" s="43"/>
      <c r="N126" s="44">
        <v>2</v>
      </c>
      <c r="O126" s="43"/>
      <c r="P126" s="43"/>
      <c r="Q126" s="43"/>
      <c r="R126" s="45">
        <v>0</v>
      </c>
      <c r="S126" s="43"/>
      <c r="T126" s="43"/>
      <c r="U126" s="43"/>
      <c r="V126" s="43"/>
      <c r="W126" s="46">
        <v>0</v>
      </c>
      <c r="X126" s="43">
        <v>1</v>
      </c>
      <c r="Y126" s="43"/>
      <c r="Z126" s="47">
        <v>0.72448979591836804</v>
      </c>
      <c r="AA126" s="48">
        <v>1.724489795918368</v>
      </c>
      <c r="AB126" s="56">
        <v>3.7244897959183678</v>
      </c>
      <c r="AC126" s="55">
        <v>44628</v>
      </c>
      <c r="AD126" s="1"/>
    </row>
    <row r="127" spans="1:30" ht="14.45" customHeight="1" x14ac:dyDescent="0.25">
      <c r="A127">
        <v>1085</v>
      </c>
      <c r="B127" s="34">
        <v>95359</v>
      </c>
      <c r="C127" t="s">
        <v>28</v>
      </c>
      <c r="D127" t="s">
        <v>211</v>
      </c>
      <c r="F127">
        <v>2</v>
      </c>
      <c r="G127" t="s">
        <v>19</v>
      </c>
      <c r="H127" t="s">
        <v>311</v>
      </c>
      <c r="I127" s="43"/>
      <c r="J127" s="43"/>
      <c r="K127" s="43">
        <v>1</v>
      </c>
      <c r="L127" s="43">
        <v>1</v>
      </c>
      <c r="M127" s="43">
        <v>-2</v>
      </c>
      <c r="N127" s="44">
        <v>0</v>
      </c>
      <c r="O127" s="43"/>
      <c r="P127" s="43"/>
      <c r="Q127" s="43"/>
      <c r="R127" s="45">
        <v>0</v>
      </c>
      <c r="S127" s="43"/>
      <c r="T127" s="43"/>
      <c r="U127" s="43"/>
      <c r="V127" s="43"/>
      <c r="W127" s="46">
        <v>0</v>
      </c>
      <c r="X127" s="43">
        <v>1</v>
      </c>
      <c r="Y127" s="43">
        <v>2</v>
      </c>
      <c r="Z127" s="47">
        <v>0.72448979591836804</v>
      </c>
      <c r="AA127" s="48">
        <v>3.7244897959183678</v>
      </c>
      <c r="AB127" s="56">
        <v>3.7244897959183678</v>
      </c>
      <c r="AC127" s="55">
        <v>44628</v>
      </c>
      <c r="AD127" s="1"/>
    </row>
    <row r="128" spans="1:30" ht="14.45" customHeight="1" x14ac:dyDescent="0.25">
      <c r="A128">
        <v>80</v>
      </c>
      <c r="B128" s="34">
        <v>95103</v>
      </c>
      <c r="C128" t="s">
        <v>27</v>
      </c>
      <c r="D128" t="s">
        <v>212</v>
      </c>
      <c r="F128">
        <v>2</v>
      </c>
      <c r="G128" t="s">
        <v>19</v>
      </c>
      <c r="H128" t="s">
        <v>311</v>
      </c>
      <c r="I128" s="43"/>
      <c r="J128" s="43"/>
      <c r="K128" s="43">
        <v>1</v>
      </c>
      <c r="L128" s="43">
        <v>1</v>
      </c>
      <c r="M128" s="43"/>
      <c r="N128" s="44">
        <v>2</v>
      </c>
      <c r="O128" s="43"/>
      <c r="P128" s="43"/>
      <c r="Q128" s="43"/>
      <c r="R128" s="45">
        <v>0</v>
      </c>
      <c r="S128" s="43"/>
      <c r="T128" s="43"/>
      <c r="U128" s="43"/>
      <c r="V128" s="43"/>
      <c r="W128" s="46">
        <v>0</v>
      </c>
      <c r="X128" s="43">
        <v>1</v>
      </c>
      <c r="Y128" s="43"/>
      <c r="Z128" s="47">
        <v>0.49489795918367468</v>
      </c>
      <c r="AA128" s="48">
        <v>1.4948979591836746</v>
      </c>
      <c r="AB128" s="56">
        <v>3.4948979591836746</v>
      </c>
      <c r="AC128" s="55">
        <v>44736</v>
      </c>
      <c r="AD128" s="1"/>
    </row>
    <row r="129" spans="1:30" ht="16.149999999999999" customHeight="1" x14ac:dyDescent="0.25">
      <c r="A129">
        <v>80</v>
      </c>
      <c r="B129" s="34">
        <v>95118</v>
      </c>
      <c r="C129" t="s">
        <v>27</v>
      </c>
      <c r="D129" t="s">
        <v>358</v>
      </c>
      <c r="F129" s="1">
        <v>2</v>
      </c>
      <c r="G129" t="s">
        <v>19</v>
      </c>
      <c r="H129" t="s">
        <v>311</v>
      </c>
      <c r="I129" s="43"/>
      <c r="J129" s="43"/>
      <c r="K129" s="43">
        <v>1</v>
      </c>
      <c r="L129" s="43">
        <v>1</v>
      </c>
      <c r="M129" s="43"/>
      <c r="N129" s="44">
        <v>2</v>
      </c>
      <c r="O129" s="43"/>
      <c r="P129" s="43"/>
      <c r="Q129" s="43"/>
      <c r="R129" s="45">
        <v>0</v>
      </c>
      <c r="S129" s="43"/>
      <c r="T129" s="43"/>
      <c r="U129" s="43"/>
      <c r="V129" s="43"/>
      <c r="W129" s="46">
        <v>0</v>
      </c>
      <c r="X129" s="43">
        <v>1</v>
      </c>
      <c r="Y129" s="43"/>
      <c r="Z129" s="47">
        <v>0.49489795918367468</v>
      </c>
      <c r="AA129" s="48">
        <v>1.4948979591836746</v>
      </c>
      <c r="AB129" s="56">
        <v>3.4948979591836746</v>
      </c>
      <c r="AC129" s="55">
        <v>44736</v>
      </c>
      <c r="AD129" s="1"/>
    </row>
    <row r="130" spans="1:30" ht="14.45" customHeight="1" x14ac:dyDescent="0.25">
      <c r="A130">
        <v>80</v>
      </c>
      <c r="B130" s="34">
        <v>95404</v>
      </c>
      <c r="C130" t="s">
        <v>27</v>
      </c>
      <c r="D130" t="s">
        <v>213</v>
      </c>
      <c r="F130">
        <v>2</v>
      </c>
      <c r="G130" t="s">
        <v>19</v>
      </c>
      <c r="H130" t="s">
        <v>311</v>
      </c>
      <c r="I130" s="43"/>
      <c r="J130" s="43"/>
      <c r="K130" s="43">
        <v>1</v>
      </c>
      <c r="L130" s="43">
        <v>1</v>
      </c>
      <c r="M130" s="43"/>
      <c r="N130" s="44">
        <v>2</v>
      </c>
      <c r="O130" s="43"/>
      <c r="P130" s="43"/>
      <c r="Q130" s="43"/>
      <c r="R130" s="45">
        <v>0</v>
      </c>
      <c r="S130" s="43"/>
      <c r="T130" s="43"/>
      <c r="U130" s="43"/>
      <c r="V130" s="43"/>
      <c r="W130" s="46">
        <v>0</v>
      </c>
      <c r="X130" s="43">
        <v>1</v>
      </c>
      <c r="Y130" s="43"/>
      <c r="Z130" s="47">
        <v>0.49489795918367468</v>
      </c>
      <c r="AA130" s="48">
        <v>1.4948979591836746</v>
      </c>
      <c r="AB130" s="56">
        <v>3.4948979591836746</v>
      </c>
      <c r="AC130" s="55">
        <v>44736</v>
      </c>
      <c r="AD130" s="1"/>
    </row>
    <row r="131" spans="1:30" ht="16.149999999999999" customHeight="1" x14ac:dyDescent="0.25">
      <c r="A131">
        <v>80</v>
      </c>
      <c r="B131" s="34">
        <v>95411</v>
      </c>
      <c r="C131" t="s">
        <v>27</v>
      </c>
      <c r="D131" t="s">
        <v>359</v>
      </c>
      <c r="F131" s="1">
        <v>2</v>
      </c>
      <c r="G131" t="s">
        <v>19</v>
      </c>
      <c r="H131" t="s">
        <v>311</v>
      </c>
      <c r="I131" s="43"/>
      <c r="J131" s="43"/>
      <c r="K131" s="43">
        <v>1</v>
      </c>
      <c r="L131" s="43">
        <v>1</v>
      </c>
      <c r="M131" s="43"/>
      <c r="N131" s="44">
        <v>2</v>
      </c>
      <c r="O131" s="43"/>
      <c r="P131" s="43"/>
      <c r="Q131" s="43"/>
      <c r="R131" s="45">
        <v>0</v>
      </c>
      <c r="S131" s="43"/>
      <c r="T131" s="43"/>
      <c r="U131" s="43"/>
      <c r="V131" s="43"/>
      <c r="W131" s="46">
        <v>0</v>
      </c>
      <c r="X131" s="43">
        <v>1</v>
      </c>
      <c r="Y131" s="43"/>
      <c r="Z131" s="47">
        <v>0.49489795918367468</v>
      </c>
      <c r="AA131" s="48">
        <v>1.4948979591836746</v>
      </c>
      <c r="AB131" s="56">
        <v>3.4948979591836746</v>
      </c>
      <c r="AC131" s="55">
        <v>44736</v>
      </c>
      <c r="AD131" s="1"/>
    </row>
    <row r="132" spans="1:30" ht="14.45" customHeight="1" x14ac:dyDescent="0.25">
      <c r="A132">
        <v>80</v>
      </c>
      <c r="B132" s="34">
        <v>95363</v>
      </c>
      <c r="C132" t="s">
        <v>27</v>
      </c>
      <c r="D132" t="s">
        <v>214</v>
      </c>
      <c r="F132">
        <v>2</v>
      </c>
      <c r="G132" t="s">
        <v>19</v>
      </c>
      <c r="H132" t="s">
        <v>311</v>
      </c>
      <c r="I132" s="43"/>
      <c r="J132" s="43"/>
      <c r="K132" s="43">
        <v>1</v>
      </c>
      <c r="L132" s="43">
        <v>1</v>
      </c>
      <c r="M132" s="43"/>
      <c r="N132" s="44">
        <v>2</v>
      </c>
      <c r="O132" s="43"/>
      <c r="P132" s="43"/>
      <c r="Q132" s="43"/>
      <c r="R132" s="45">
        <v>0</v>
      </c>
      <c r="S132" s="43"/>
      <c r="T132" s="43"/>
      <c r="U132" s="43"/>
      <c r="V132" s="43"/>
      <c r="W132" s="46">
        <v>0</v>
      </c>
      <c r="X132" s="43">
        <v>1</v>
      </c>
      <c r="Y132" s="43"/>
      <c r="Z132" s="47">
        <v>0.46428571428571547</v>
      </c>
      <c r="AA132" s="48">
        <v>1.4642857142857155</v>
      </c>
      <c r="AB132" s="56">
        <v>3.4642857142857153</v>
      </c>
      <c r="AC132" s="55">
        <v>44774</v>
      </c>
      <c r="AD132" s="1"/>
    </row>
    <row r="133" spans="1:30" ht="14.45" customHeight="1" x14ac:dyDescent="0.25">
      <c r="A133">
        <v>80</v>
      </c>
      <c r="B133" s="34">
        <v>95100</v>
      </c>
      <c r="C133" t="s">
        <v>27</v>
      </c>
      <c r="D133" t="s">
        <v>215</v>
      </c>
      <c r="F133">
        <v>2</v>
      </c>
      <c r="G133" t="s">
        <v>19</v>
      </c>
      <c r="H133" t="s">
        <v>311</v>
      </c>
      <c r="I133" s="43"/>
      <c r="J133" s="43"/>
      <c r="K133" s="43">
        <v>1</v>
      </c>
      <c r="L133" s="43">
        <v>1</v>
      </c>
      <c r="M133" s="43"/>
      <c r="N133" s="44">
        <v>2</v>
      </c>
      <c r="O133" s="43"/>
      <c r="P133" s="43"/>
      <c r="Q133" s="43"/>
      <c r="R133" s="45">
        <v>0</v>
      </c>
      <c r="S133" s="43"/>
      <c r="T133" s="43"/>
      <c r="U133" s="43"/>
      <c r="V133" s="43"/>
      <c r="W133" s="46">
        <v>0</v>
      </c>
      <c r="X133" s="43">
        <v>1</v>
      </c>
      <c r="Y133" s="43"/>
      <c r="Z133" s="47">
        <v>0.43367346938775625</v>
      </c>
      <c r="AA133" s="48">
        <v>1.4336734693877562</v>
      </c>
      <c r="AB133" s="56">
        <v>3.433673469387756</v>
      </c>
      <c r="AC133" s="55">
        <v>44777</v>
      </c>
      <c r="AD133" s="1"/>
    </row>
    <row r="134" spans="1:30" ht="14.45" customHeight="1" x14ac:dyDescent="0.25">
      <c r="A134">
        <v>80</v>
      </c>
      <c r="B134" s="34">
        <v>95054</v>
      </c>
      <c r="C134" t="s">
        <v>27</v>
      </c>
      <c r="D134" t="s">
        <v>216</v>
      </c>
      <c r="F134">
        <v>2</v>
      </c>
      <c r="G134" t="s">
        <v>19</v>
      </c>
      <c r="H134" t="s">
        <v>311</v>
      </c>
      <c r="I134" s="43"/>
      <c r="J134" s="43"/>
      <c r="K134" s="43">
        <v>1</v>
      </c>
      <c r="L134" s="43">
        <v>1</v>
      </c>
      <c r="M134" s="43"/>
      <c r="N134" s="44">
        <v>2</v>
      </c>
      <c r="O134" s="43"/>
      <c r="P134" s="43"/>
      <c r="Q134" s="43"/>
      <c r="R134" s="45">
        <v>0</v>
      </c>
      <c r="S134" s="43"/>
      <c r="T134" s="43"/>
      <c r="U134" s="43"/>
      <c r="V134" s="43"/>
      <c r="W134" s="46">
        <v>0</v>
      </c>
      <c r="X134" s="43">
        <v>1</v>
      </c>
      <c r="Y134" s="43"/>
      <c r="Z134" s="47">
        <v>0.40306122448979703</v>
      </c>
      <c r="AA134" s="48">
        <v>1.4030612244897971</v>
      </c>
      <c r="AB134" s="56">
        <v>3.4030612244897971</v>
      </c>
      <c r="AC134" s="55">
        <v>44781</v>
      </c>
      <c r="AD134" s="1"/>
    </row>
    <row r="135" spans="1:30" ht="14.45" customHeight="1" x14ac:dyDescent="0.25">
      <c r="A135">
        <v>96</v>
      </c>
      <c r="B135" s="34">
        <v>93438</v>
      </c>
      <c r="C135" t="s">
        <v>14</v>
      </c>
      <c r="D135" t="s">
        <v>217</v>
      </c>
      <c r="F135">
        <v>2</v>
      </c>
      <c r="G135" t="s">
        <v>19</v>
      </c>
      <c r="H135" t="s">
        <v>311</v>
      </c>
      <c r="I135" s="43"/>
      <c r="J135" s="43"/>
      <c r="K135" s="43">
        <v>1</v>
      </c>
      <c r="L135" s="43">
        <v>1</v>
      </c>
      <c r="M135" s="43"/>
      <c r="N135" s="44">
        <v>2</v>
      </c>
      <c r="O135" s="43"/>
      <c r="P135" s="43"/>
      <c r="Q135" s="43"/>
      <c r="R135" s="45">
        <v>0</v>
      </c>
      <c r="S135" s="43"/>
      <c r="T135" s="43"/>
      <c r="U135" s="43"/>
      <c r="V135" s="43"/>
      <c r="W135" s="46">
        <v>0</v>
      </c>
      <c r="X135" s="43">
        <v>1</v>
      </c>
      <c r="Y135" s="43"/>
      <c r="Z135" s="47">
        <v>0.37244897959183781</v>
      </c>
      <c r="AA135" s="48">
        <v>1.3724489795918378</v>
      </c>
      <c r="AB135" s="56">
        <v>3.3724489795918378</v>
      </c>
      <c r="AC135" s="55">
        <v>44832</v>
      </c>
      <c r="AD135" s="1"/>
    </row>
    <row r="136" spans="1:30" ht="14.45" customHeight="1" x14ac:dyDescent="0.25">
      <c r="A136">
        <v>343</v>
      </c>
      <c r="B136" s="34">
        <v>95368</v>
      </c>
      <c r="C136" t="s">
        <v>16</v>
      </c>
      <c r="D136" t="s">
        <v>218</v>
      </c>
      <c r="E136" t="s">
        <v>307</v>
      </c>
      <c r="F136">
        <v>4.95</v>
      </c>
      <c r="G136" t="s">
        <v>19</v>
      </c>
      <c r="H136" t="s">
        <v>311</v>
      </c>
      <c r="I136" s="43"/>
      <c r="J136" s="43"/>
      <c r="K136" s="43">
        <v>1</v>
      </c>
      <c r="L136" s="43">
        <v>1</v>
      </c>
      <c r="M136" s="43"/>
      <c r="N136" s="44">
        <v>2</v>
      </c>
      <c r="O136" s="43"/>
      <c r="P136" s="43"/>
      <c r="Q136" s="43"/>
      <c r="R136" s="45">
        <v>0</v>
      </c>
      <c r="S136" s="43"/>
      <c r="T136" s="43"/>
      <c r="U136" s="43"/>
      <c r="V136" s="43"/>
      <c r="W136" s="46">
        <v>0</v>
      </c>
      <c r="X136" s="43">
        <v>1</v>
      </c>
      <c r="Y136" s="43"/>
      <c r="Z136" s="47">
        <v>0.31122448979591938</v>
      </c>
      <c r="AA136" s="48">
        <v>1.3112244897959193</v>
      </c>
      <c r="AB136" s="56">
        <v>3.3112244897959195</v>
      </c>
      <c r="AC136" s="55">
        <v>44859</v>
      </c>
      <c r="AD136" s="1"/>
    </row>
    <row r="137" spans="1:30" ht="14.45" customHeight="1" x14ac:dyDescent="0.25">
      <c r="A137">
        <v>1057</v>
      </c>
      <c r="B137" s="34">
        <v>94716</v>
      </c>
      <c r="C137" t="s">
        <v>221</v>
      </c>
      <c r="D137" t="s">
        <v>222</v>
      </c>
      <c r="F137">
        <v>4.9800000000000004</v>
      </c>
      <c r="G137" t="s">
        <v>19</v>
      </c>
      <c r="H137" t="s">
        <v>311</v>
      </c>
      <c r="I137" s="43"/>
      <c r="J137" s="43"/>
      <c r="K137" s="43"/>
      <c r="L137" s="43">
        <v>1</v>
      </c>
      <c r="M137" s="43"/>
      <c r="N137" s="44">
        <v>1</v>
      </c>
      <c r="O137" s="43"/>
      <c r="P137" s="43"/>
      <c r="Q137" s="43"/>
      <c r="R137" s="45">
        <v>0</v>
      </c>
      <c r="S137" s="43"/>
      <c r="T137" s="43"/>
      <c r="U137" s="43"/>
      <c r="V137" s="43">
        <v>1</v>
      </c>
      <c r="W137" s="46">
        <v>1</v>
      </c>
      <c r="X137" s="43">
        <v>1</v>
      </c>
      <c r="Y137" s="43"/>
      <c r="Z137" s="47">
        <v>0.28061224489796016</v>
      </c>
      <c r="AA137" s="48">
        <v>1.2806122448979602</v>
      </c>
      <c r="AB137" s="56">
        <v>3.2806122448979602</v>
      </c>
      <c r="AC137" s="55">
        <v>44861</v>
      </c>
      <c r="AD137" s="1"/>
    </row>
    <row r="138" spans="1:30" ht="14.45" customHeight="1" x14ac:dyDescent="0.25">
      <c r="A138">
        <v>174</v>
      </c>
      <c r="B138" s="34">
        <v>94545</v>
      </c>
      <c r="C138" t="s">
        <v>223</v>
      </c>
      <c r="D138" t="s">
        <v>224</v>
      </c>
      <c r="F138">
        <v>5</v>
      </c>
      <c r="G138" t="s">
        <v>19</v>
      </c>
      <c r="H138" t="s">
        <v>311</v>
      </c>
      <c r="I138" s="43"/>
      <c r="J138" s="43"/>
      <c r="K138" s="43">
        <v>1</v>
      </c>
      <c r="L138" s="43">
        <v>1</v>
      </c>
      <c r="M138" s="43"/>
      <c r="N138" s="44">
        <v>2</v>
      </c>
      <c r="O138" s="43"/>
      <c r="P138" s="43"/>
      <c r="Q138" s="43"/>
      <c r="R138" s="45">
        <v>0</v>
      </c>
      <c r="S138" s="43"/>
      <c r="T138" s="43"/>
      <c r="U138" s="43"/>
      <c r="V138" s="43">
        <v>1</v>
      </c>
      <c r="W138" s="46">
        <v>1</v>
      </c>
      <c r="X138" s="43"/>
      <c r="Y138" s="43"/>
      <c r="Z138" s="47" t="s">
        <v>362</v>
      </c>
      <c r="AA138" s="48">
        <v>0</v>
      </c>
      <c r="AB138" s="56">
        <v>3</v>
      </c>
      <c r="AD138" s="1"/>
    </row>
    <row r="139" spans="1:30" ht="14.45" customHeight="1" x14ac:dyDescent="0.25">
      <c r="A139">
        <v>2</v>
      </c>
      <c r="B139" s="34">
        <v>95164</v>
      </c>
      <c r="C139" t="s">
        <v>250</v>
      </c>
      <c r="D139" t="s">
        <v>350</v>
      </c>
      <c r="F139" s="1">
        <v>2</v>
      </c>
      <c r="G139" t="s">
        <v>19</v>
      </c>
      <c r="H139" t="s">
        <v>311</v>
      </c>
      <c r="I139" s="43"/>
      <c r="J139" s="43"/>
      <c r="K139" s="43"/>
      <c r="L139" s="43">
        <v>1</v>
      </c>
      <c r="M139" s="43"/>
      <c r="N139" s="44">
        <v>1</v>
      </c>
      <c r="O139" s="43">
        <v>2</v>
      </c>
      <c r="P139" s="43"/>
      <c r="Q139" s="43"/>
      <c r="R139" s="45">
        <v>2</v>
      </c>
      <c r="S139" s="43"/>
      <c r="T139" s="43"/>
      <c r="U139" s="43"/>
      <c r="V139" s="43"/>
      <c r="W139" s="46">
        <v>0</v>
      </c>
      <c r="X139" s="43"/>
      <c r="Y139" s="43"/>
      <c r="Z139" s="47"/>
      <c r="AA139" s="48">
        <v>0</v>
      </c>
      <c r="AB139" s="56">
        <v>3</v>
      </c>
      <c r="AD139" s="1"/>
    </row>
    <row r="140" spans="1:30" ht="14.45" customHeight="1" x14ac:dyDescent="0.25">
      <c r="A140">
        <v>1058</v>
      </c>
      <c r="B140" s="34">
        <v>95349</v>
      </c>
      <c r="C140" t="s">
        <v>54</v>
      </c>
      <c r="D140" t="s">
        <v>231</v>
      </c>
      <c r="F140">
        <v>2</v>
      </c>
      <c r="G140" t="s">
        <v>19</v>
      </c>
      <c r="H140" t="s">
        <v>311</v>
      </c>
      <c r="I140" s="43"/>
      <c r="J140" s="43"/>
      <c r="K140" s="43"/>
      <c r="L140" s="43">
        <v>1</v>
      </c>
      <c r="M140" s="43"/>
      <c r="N140" s="44">
        <v>1</v>
      </c>
      <c r="O140" s="43"/>
      <c r="P140" s="43"/>
      <c r="Q140" s="43"/>
      <c r="R140" s="45">
        <v>0</v>
      </c>
      <c r="S140" s="43"/>
      <c r="T140" s="43"/>
      <c r="U140" s="43"/>
      <c r="V140" s="43"/>
      <c r="W140" s="46">
        <v>0</v>
      </c>
      <c r="X140" s="43">
        <v>1</v>
      </c>
      <c r="Y140" s="43"/>
      <c r="Z140" s="47">
        <v>0.69387755102040893</v>
      </c>
      <c r="AA140" s="48">
        <v>1.6938775510204089</v>
      </c>
      <c r="AB140" s="56">
        <v>2.6938775510204089</v>
      </c>
      <c r="AC140" s="55">
        <v>44652</v>
      </c>
      <c r="AD140" s="1"/>
    </row>
    <row r="141" spans="1:30" ht="15.75" customHeight="1" x14ac:dyDescent="0.25">
      <c r="A141">
        <v>1058</v>
      </c>
      <c r="B141" s="34">
        <v>95348</v>
      </c>
      <c r="C141" t="s">
        <v>54</v>
      </c>
      <c r="D141" t="s">
        <v>228</v>
      </c>
      <c r="F141">
        <v>2</v>
      </c>
      <c r="G141" t="s">
        <v>19</v>
      </c>
      <c r="H141" t="s">
        <v>311</v>
      </c>
      <c r="I141" s="43"/>
      <c r="J141" s="43"/>
      <c r="K141" s="43"/>
      <c r="L141" s="43">
        <v>1</v>
      </c>
      <c r="M141" s="43"/>
      <c r="N141" s="44">
        <v>1</v>
      </c>
      <c r="O141" s="43"/>
      <c r="P141" s="43"/>
      <c r="Q141" s="43"/>
      <c r="R141" s="45">
        <v>0</v>
      </c>
      <c r="S141" s="43"/>
      <c r="T141" s="43"/>
      <c r="U141" s="43"/>
      <c r="V141" s="43"/>
      <c r="W141" s="46">
        <v>0</v>
      </c>
      <c r="X141" s="43">
        <v>1</v>
      </c>
      <c r="Y141" s="43"/>
      <c r="Z141" s="47">
        <v>0.67857142857142938</v>
      </c>
      <c r="AA141" s="48">
        <v>1.6785714285714293</v>
      </c>
      <c r="AB141" s="56">
        <v>2.6785714285714293</v>
      </c>
      <c r="AC141" s="55">
        <v>44655</v>
      </c>
      <c r="AD141" s="1"/>
    </row>
    <row r="142" spans="1:30" ht="14.45" customHeight="1" x14ac:dyDescent="0.25">
      <c r="A142">
        <v>1058</v>
      </c>
      <c r="B142" s="34">
        <v>95356</v>
      </c>
      <c r="C142" t="s">
        <v>54</v>
      </c>
      <c r="D142" t="s">
        <v>229</v>
      </c>
      <c r="F142">
        <v>2</v>
      </c>
      <c r="G142" t="s">
        <v>19</v>
      </c>
      <c r="H142" t="s">
        <v>311</v>
      </c>
      <c r="I142" s="43"/>
      <c r="J142" s="43"/>
      <c r="K142" s="43"/>
      <c r="L142" s="43">
        <v>1</v>
      </c>
      <c r="M142" s="43"/>
      <c r="N142" s="44">
        <v>1</v>
      </c>
      <c r="O142" s="43"/>
      <c r="P142" s="43"/>
      <c r="Q142" s="43"/>
      <c r="R142" s="45">
        <v>0</v>
      </c>
      <c r="S142" s="43"/>
      <c r="T142" s="43"/>
      <c r="U142" s="43"/>
      <c r="V142" s="43"/>
      <c r="W142" s="46">
        <v>0</v>
      </c>
      <c r="X142" s="43">
        <v>1</v>
      </c>
      <c r="Y142" s="43"/>
      <c r="Z142" s="47">
        <v>0.67857142857142938</v>
      </c>
      <c r="AA142" s="48">
        <v>1.6785714285714293</v>
      </c>
      <c r="AB142" s="56">
        <v>2.6785714285714293</v>
      </c>
      <c r="AC142" s="55">
        <v>44655</v>
      </c>
      <c r="AD142" s="1"/>
    </row>
    <row r="143" spans="1:30" ht="14.45" customHeight="1" x14ac:dyDescent="0.25">
      <c r="A143">
        <v>1058</v>
      </c>
      <c r="B143" s="34">
        <v>95379</v>
      </c>
      <c r="C143" t="s">
        <v>54</v>
      </c>
      <c r="D143" t="s">
        <v>230</v>
      </c>
      <c r="F143">
        <v>2</v>
      </c>
      <c r="G143" t="s">
        <v>19</v>
      </c>
      <c r="H143" t="s">
        <v>311</v>
      </c>
      <c r="I143" s="43"/>
      <c r="J143" s="43"/>
      <c r="K143" s="43"/>
      <c r="L143" s="43">
        <v>1</v>
      </c>
      <c r="M143" s="43"/>
      <c r="N143" s="44">
        <v>1</v>
      </c>
      <c r="O143" s="43"/>
      <c r="P143" s="43"/>
      <c r="Q143" s="43"/>
      <c r="R143" s="45">
        <v>0</v>
      </c>
      <c r="S143" s="43"/>
      <c r="T143" s="43"/>
      <c r="U143" s="43"/>
      <c r="V143" s="43"/>
      <c r="W143" s="46">
        <v>0</v>
      </c>
      <c r="X143" s="43">
        <v>1</v>
      </c>
      <c r="Y143" s="43"/>
      <c r="Z143" s="47">
        <v>0.67857142857142938</v>
      </c>
      <c r="AA143" s="48">
        <v>1.6785714285714293</v>
      </c>
      <c r="AB143" s="56">
        <v>2.6785714285714293</v>
      </c>
      <c r="AC143" s="55">
        <v>44655</v>
      </c>
      <c r="AD143" s="1"/>
    </row>
    <row r="144" spans="1:30" ht="16.149999999999999" customHeight="1" x14ac:dyDescent="0.25">
      <c r="A144">
        <v>80</v>
      </c>
      <c r="B144" s="34">
        <v>95191</v>
      </c>
      <c r="C144" t="s">
        <v>27</v>
      </c>
      <c r="D144" t="s">
        <v>352</v>
      </c>
      <c r="F144" s="1">
        <v>0.99</v>
      </c>
      <c r="G144" t="s">
        <v>19</v>
      </c>
      <c r="H144" t="s">
        <v>311</v>
      </c>
      <c r="I144" s="43">
        <v>2</v>
      </c>
      <c r="J144" s="43"/>
      <c r="K144" s="43"/>
      <c r="L144" s="43"/>
      <c r="M144" s="43"/>
      <c r="N144" s="44">
        <v>2</v>
      </c>
      <c r="O144" s="43"/>
      <c r="P144" s="43"/>
      <c r="Q144" s="43"/>
      <c r="R144" s="45">
        <v>0</v>
      </c>
      <c r="S144" s="43"/>
      <c r="T144" s="43"/>
      <c r="U144" s="43"/>
      <c r="V144" s="43"/>
      <c r="W144" s="46">
        <v>0</v>
      </c>
      <c r="X144" s="43"/>
      <c r="Y144" s="43"/>
      <c r="Z144" s="47" t="s">
        <v>362</v>
      </c>
      <c r="AA144" s="48">
        <v>0</v>
      </c>
      <c r="AB144" s="56">
        <v>2</v>
      </c>
      <c r="AD144" s="1"/>
    </row>
    <row r="145" spans="1:30" ht="14.45" customHeight="1" x14ac:dyDescent="0.25">
      <c r="A145">
        <v>80</v>
      </c>
      <c r="B145" s="34">
        <v>95205</v>
      </c>
      <c r="C145" t="s">
        <v>27</v>
      </c>
      <c r="D145" t="s">
        <v>237</v>
      </c>
      <c r="F145">
        <v>5</v>
      </c>
      <c r="G145" t="s">
        <v>19</v>
      </c>
      <c r="H145" t="s">
        <v>311</v>
      </c>
      <c r="I145" s="43">
        <v>2</v>
      </c>
      <c r="J145" s="43"/>
      <c r="K145" s="43"/>
      <c r="L145" s="43"/>
      <c r="M145" s="43"/>
      <c r="N145" s="44">
        <v>2</v>
      </c>
      <c r="O145" s="43"/>
      <c r="P145" s="43"/>
      <c r="Q145" s="43"/>
      <c r="R145" s="45">
        <v>0</v>
      </c>
      <c r="S145" s="43"/>
      <c r="T145" s="43"/>
      <c r="U145" s="43"/>
      <c r="V145" s="43"/>
      <c r="W145" s="46">
        <v>0</v>
      </c>
      <c r="X145" s="43"/>
      <c r="Y145" s="43"/>
      <c r="Z145" s="47" t="s">
        <v>362</v>
      </c>
      <c r="AA145" s="48">
        <v>0</v>
      </c>
      <c r="AB145" s="56">
        <v>2</v>
      </c>
      <c r="AD145" s="1"/>
    </row>
    <row r="146" spans="1:30" ht="14.45" customHeight="1" x14ac:dyDescent="0.25">
      <c r="A146">
        <v>80</v>
      </c>
      <c r="B146" s="34">
        <v>95210</v>
      </c>
      <c r="C146" t="s">
        <v>27</v>
      </c>
      <c r="D146" t="s">
        <v>238</v>
      </c>
      <c r="F146">
        <v>1.1000000000000001</v>
      </c>
      <c r="G146" t="s">
        <v>19</v>
      </c>
      <c r="H146" t="s">
        <v>311</v>
      </c>
      <c r="I146" s="43">
        <v>2</v>
      </c>
      <c r="J146" s="43"/>
      <c r="K146" s="43"/>
      <c r="L146" s="43"/>
      <c r="M146" s="43"/>
      <c r="N146" s="44">
        <v>2</v>
      </c>
      <c r="O146" s="43"/>
      <c r="P146" s="43"/>
      <c r="Q146" s="43"/>
      <c r="R146" s="45">
        <v>0</v>
      </c>
      <c r="S146" s="43"/>
      <c r="T146" s="43"/>
      <c r="U146" s="43"/>
      <c r="V146" s="43"/>
      <c r="W146" s="46">
        <v>0</v>
      </c>
      <c r="X146" s="43"/>
      <c r="Y146" s="43"/>
      <c r="Z146" s="47" t="s">
        <v>362</v>
      </c>
      <c r="AA146" s="48">
        <v>0</v>
      </c>
      <c r="AB146" s="56">
        <v>2</v>
      </c>
      <c r="AD146" s="1"/>
    </row>
    <row r="147" spans="1:30" ht="16.149999999999999" customHeight="1" x14ac:dyDescent="0.25">
      <c r="A147">
        <v>80</v>
      </c>
      <c r="B147" s="34">
        <v>95246</v>
      </c>
      <c r="C147" t="s">
        <v>27</v>
      </c>
      <c r="D147" t="s">
        <v>353</v>
      </c>
      <c r="F147" s="1">
        <v>0.44</v>
      </c>
      <c r="G147" t="s">
        <v>19</v>
      </c>
      <c r="H147" t="s">
        <v>311</v>
      </c>
      <c r="I147" s="43">
        <v>2</v>
      </c>
      <c r="J147" s="43"/>
      <c r="K147" s="43"/>
      <c r="L147" s="43"/>
      <c r="M147" s="43"/>
      <c r="N147" s="44">
        <v>2</v>
      </c>
      <c r="O147" s="43"/>
      <c r="P147" s="43"/>
      <c r="Q147" s="43"/>
      <c r="R147" s="45">
        <v>0</v>
      </c>
      <c r="S147" s="43"/>
      <c r="T147" s="43"/>
      <c r="U147" s="43"/>
      <c r="V147" s="43"/>
      <c r="W147" s="46">
        <v>0</v>
      </c>
      <c r="X147" s="43"/>
      <c r="Y147" s="43"/>
      <c r="Z147" s="47" t="s">
        <v>362</v>
      </c>
      <c r="AA147" s="48">
        <v>0</v>
      </c>
      <c r="AB147" s="56">
        <v>2</v>
      </c>
      <c r="AD147" s="1"/>
    </row>
    <row r="148" spans="1:30" ht="16.149999999999999" customHeight="1" x14ac:dyDescent="0.25">
      <c r="A148">
        <v>80</v>
      </c>
      <c r="B148" s="34">
        <v>95252</v>
      </c>
      <c r="C148" t="s">
        <v>27</v>
      </c>
      <c r="D148" t="s">
        <v>354</v>
      </c>
      <c r="F148" s="1">
        <v>0.55000000000000004</v>
      </c>
      <c r="G148" t="s">
        <v>19</v>
      </c>
      <c r="H148" t="s">
        <v>311</v>
      </c>
      <c r="I148" s="43">
        <v>2</v>
      </c>
      <c r="J148" s="43"/>
      <c r="K148" s="43"/>
      <c r="L148" s="43"/>
      <c r="M148" s="43"/>
      <c r="N148" s="44">
        <v>2</v>
      </c>
      <c r="O148" s="43"/>
      <c r="P148" s="43"/>
      <c r="Q148" s="43"/>
      <c r="R148" s="45">
        <v>0</v>
      </c>
      <c r="S148" s="43"/>
      <c r="T148" s="43"/>
      <c r="U148" s="43"/>
      <c r="V148" s="43"/>
      <c r="W148" s="46">
        <v>0</v>
      </c>
      <c r="X148" s="43"/>
      <c r="Y148" s="43"/>
      <c r="Z148" s="47" t="s">
        <v>362</v>
      </c>
      <c r="AA148" s="48">
        <v>0</v>
      </c>
      <c r="AB148" s="56">
        <v>2</v>
      </c>
      <c r="AD148" s="1"/>
    </row>
    <row r="149" spans="1:30" ht="14.45" customHeight="1" x14ac:dyDescent="0.25">
      <c r="A149">
        <v>80</v>
      </c>
      <c r="B149" s="34">
        <v>95274</v>
      </c>
      <c r="C149" t="s">
        <v>27</v>
      </c>
      <c r="D149" t="s">
        <v>239</v>
      </c>
      <c r="F149">
        <v>2.75</v>
      </c>
      <c r="G149" t="s">
        <v>19</v>
      </c>
      <c r="H149" t="s">
        <v>311</v>
      </c>
      <c r="I149" s="43">
        <v>2</v>
      </c>
      <c r="J149" s="43"/>
      <c r="K149" s="43"/>
      <c r="L149" s="43"/>
      <c r="M149" s="43"/>
      <c r="N149" s="44">
        <v>2</v>
      </c>
      <c r="O149" s="43"/>
      <c r="P149" s="43"/>
      <c r="Q149" s="43"/>
      <c r="R149" s="45">
        <v>0</v>
      </c>
      <c r="S149" s="43"/>
      <c r="T149" s="43"/>
      <c r="U149" s="43"/>
      <c r="V149" s="43"/>
      <c r="W149" s="46">
        <v>0</v>
      </c>
      <c r="X149" s="43"/>
      <c r="Y149" s="43"/>
      <c r="Z149" s="47" t="s">
        <v>362</v>
      </c>
      <c r="AA149" s="48">
        <v>0</v>
      </c>
      <c r="AB149" s="56">
        <v>2</v>
      </c>
      <c r="AD149" s="1"/>
    </row>
    <row r="150" spans="1:30" ht="16.149999999999999" customHeight="1" x14ac:dyDescent="0.25">
      <c r="A150">
        <v>80</v>
      </c>
      <c r="B150" s="34">
        <v>95303</v>
      </c>
      <c r="C150" t="s">
        <v>27</v>
      </c>
      <c r="D150" t="s">
        <v>355</v>
      </c>
      <c r="F150" s="1">
        <v>0.66</v>
      </c>
      <c r="G150" t="s">
        <v>19</v>
      </c>
      <c r="H150" t="s">
        <v>311</v>
      </c>
      <c r="I150" s="43">
        <v>2</v>
      </c>
      <c r="J150" s="43"/>
      <c r="K150" s="43"/>
      <c r="L150" s="43"/>
      <c r="M150" s="43"/>
      <c r="N150" s="44">
        <v>2</v>
      </c>
      <c r="O150" s="43"/>
      <c r="P150" s="43"/>
      <c r="Q150" s="43"/>
      <c r="R150" s="45">
        <v>0</v>
      </c>
      <c r="S150" s="43"/>
      <c r="T150" s="43"/>
      <c r="U150" s="43"/>
      <c r="V150" s="43"/>
      <c r="W150" s="46">
        <v>0</v>
      </c>
      <c r="X150" s="43"/>
      <c r="Y150" s="43"/>
      <c r="Z150" s="47" t="s">
        <v>362</v>
      </c>
      <c r="AA150" s="48">
        <v>0</v>
      </c>
      <c r="AB150" s="56">
        <v>2</v>
      </c>
      <c r="AD150" s="1"/>
    </row>
    <row r="151" spans="1:30" ht="16.149999999999999" customHeight="1" x14ac:dyDescent="0.25">
      <c r="A151">
        <v>80</v>
      </c>
      <c r="B151" s="34">
        <v>95343</v>
      </c>
      <c r="C151" t="s">
        <v>27</v>
      </c>
      <c r="D151" t="s">
        <v>356</v>
      </c>
      <c r="F151" s="1">
        <v>0.88</v>
      </c>
      <c r="G151" t="s">
        <v>19</v>
      </c>
      <c r="H151" t="s">
        <v>311</v>
      </c>
      <c r="I151" s="43">
        <v>2</v>
      </c>
      <c r="J151" s="43"/>
      <c r="K151" s="43"/>
      <c r="L151" s="43"/>
      <c r="M151" s="43"/>
      <c r="N151" s="44">
        <v>2</v>
      </c>
      <c r="O151" s="43"/>
      <c r="P151" s="43"/>
      <c r="Q151" s="43"/>
      <c r="R151" s="45">
        <v>0</v>
      </c>
      <c r="S151" s="43"/>
      <c r="T151" s="43"/>
      <c r="U151" s="43"/>
      <c r="V151" s="43"/>
      <c r="W151" s="46">
        <v>0</v>
      </c>
      <c r="X151" s="43"/>
      <c r="Y151" s="43"/>
      <c r="Z151" s="47" t="s">
        <v>362</v>
      </c>
      <c r="AA151" s="48">
        <v>0</v>
      </c>
      <c r="AB151" s="56">
        <v>2</v>
      </c>
      <c r="AD151" s="1"/>
    </row>
    <row r="152" spans="1:30" ht="14.45" customHeight="1" x14ac:dyDescent="0.25">
      <c r="A152">
        <v>80</v>
      </c>
      <c r="B152" s="34">
        <v>95442</v>
      </c>
      <c r="C152" t="s">
        <v>27</v>
      </c>
      <c r="D152" t="s">
        <v>244</v>
      </c>
      <c r="F152">
        <v>5</v>
      </c>
      <c r="G152" t="s">
        <v>19</v>
      </c>
      <c r="H152" t="s">
        <v>311</v>
      </c>
      <c r="I152" s="43">
        <v>2</v>
      </c>
      <c r="J152" s="43"/>
      <c r="K152" s="43"/>
      <c r="L152" s="43"/>
      <c r="M152" s="43"/>
      <c r="N152" s="44">
        <v>2</v>
      </c>
      <c r="O152" s="43"/>
      <c r="P152" s="43"/>
      <c r="Q152" s="43"/>
      <c r="R152" s="45">
        <v>0</v>
      </c>
      <c r="S152" s="43"/>
      <c r="T152" s="43"/>
      <c r="U152" s="43"/>
      <c r="V152" s="43"/>
      <c r="W152" s="46">
        <v>0</v>
      </c>
      <c r="X152" s="43"/>
      <c r="Y152" s="43"/>
      <c r="Z152" s="47" t="s">
        <v>362</v>
      </c>
      <c r="AA152" s="48">
        <v>0</v>
      </c>
      <c r="AB152" s="56">
        <v>2</v>
      </c>
      <c r="AD152" s="1"/>
    </row>
    <row r="153" spans="1:30" ht="14.45" customHeight="1" x14ac:dyDescent="0.25">
      <c r="A153">
        <v>80</v>
      </c>
      <c r="B153" s="34">
        <v>95450</v>
      </c>
      <c r="C153" t="s">
        <v>27</v>
      </c>
      <c r="D153" t="s">
        <v>247</v>
      </c>
      <c r="F153">
        <v>5</v>
      </c>
      <c r="G153" t="s">
        <v>19</v>
      </c>
      <c r="H153" t="s">
        <v>311</v>
      </c>
      <c r="I153" s="43">
        <v>2</v>
      </c>
      <c r="J153" s="43"/>
      <c r="K153" s="43"/>
      <c r="L153" s="43"/>
      <c r="M153" s="43"/>
      <c r="N153" s="44">
        <v>2</v>
      </c>
      <c r="O153" s="43"/>
      <c r="P153" s="43"/>
      <c r="Q153" s="43"/>
      <c r="R153" s="45">
        <v>0</v>
      </c>
      <c r="S153" s="43"/>
      <c r="T153" s="43"/>
      <c r="U153" s="43"/>
      <c r="V153" s="43"/>
      <c r="W153" s="46">
        <v>0</v>
      </c>
      <c r="X153" s="43"/>
      <c r="Y153" s="43"/>
      <c r="Z153" s="47" t="s">
        <v>362</v>
      </c>
      <c r="AA153" s="48">
        <v>0</v>
      </c>
      <c r="AB153" s="56">
        <v>2</v>
      </c>
      <c r="AD153" s="1"/>
    </row>
    <row r="154" spans="1:30" ht="14.45" customHeight="1" x14ac:dyDescent="0.25">
      <c r="A154">
        <v>1085</v>
      </c>
      <c r="B154" s="34">
        <v>95387</v>
      </c>
      <c r="C154" t="s">
        <v>28</v>
      </c>
      <c r="D154" t="s">
        <v>249</v>
      </c>
      <c r="F154">
        <v>2</v>
      </c>
      <c r="G154" t="s">
        <v>19</v>
      </c>
      <c r="H154" t="s">
        <v>311</v>
      </c>
      <c r="I154" s="43"/>
      <c r="J154" s="43"/>
      <c r="K154" s="43">
        <v>1</v>
      </c>
      <c r="L154" s="43">
        <v>1</v>
      </c>
      <c r="M154" s="43">
        <v>-2</v>
      </c>
      <c r="N154" s="44">
        <v>0</v>
      </c>
      <c r="O154" s="43"/>
      <c r="P154" s="43"/>
      <c r="Q154" s="43"/>
      <c r="R154" s="45">
        <v>0</v>
      </c>
      <c r="S154" s="43"/>
      <c r="T154" s="43"/>
      <c r="U154" s="43"/>
      <c r="V154" s="43"/>
      <c r="W154" s="46">
        <v>0</v>
      </c>
      <c r="X154" s="43">
        <v>1</v>
      </c>
      <c r="Y154" s="43"/>
      <c r="Z154" s="47">
        <v>0.72448979591836804</v>
      </c>
      <c r="AA154" s="48">
        <v>1.724489795918368</v>
      </c>
      <c r="AB154" s="56">
        <v>1.724489795918368</v>
      </c>
      <c r="AC154" s="55">
        <v>44628</v>
      </c>
      <c r="AD154" s="1"/>
    </row>
    <row r="155" spans="1:30" ht="14.45" customHeight="1" x14ac:dyDescent="0.25">
      <c r="A155">
        <v>2</v>
      </c>
      <c r="B155" s="34">
        <v>95128</v>
      </c>
      <c r="C155" t="s">
        <v>250</v>
      </c>
      <c r="D155" t="s">
        <v>251</v>
      </c>
      <c r="F155">
        <v>2</v>
      </c>
      <c r="G155" t="s">
        <v>19</v>
      </c>
      <c r="H155" t="s">
        <v>311</v>
      </c>
      <c r="I155" s="43"/>
      <c r="J155" s="43"/>
      <c r="K155" s="43"/>
      <c r="L155" s="43">
        <v>1</v>
      </c>
      <c r="M155" s="43"/>
      <c r="N155" s="44">
        <v>1</v>
      </c>
      <c r="O155" s="43"/>
      <c r="P155" s="43"/>
      <c r="Q155" s="43"/>
      <c r="R155" s="45">
        <v>0</v>
      </c>
      <c r="S155" s="43"/>
      <c r="T155" s="43"/>
      <c r="U155" s="43"/>
      <c r="V155" s="43"/>
      <c r="W155" s="46">
        <v>0</v>
      </c>
      <c r="X155" s="43"/>
      <c r="Y155" s="43"/>
      <c r="Z155" s="47"/>
      <c r="AA155" s="48">
        <v>0</v>
      </c>
      <c r="AB155" s="56">
        <v>1</v>
      </c>
      <c r="AD155" s="1"/>
    </row>
    <row r="156" spans="1:30" ht="14.45" customHeight="1" x14ac:dyDescent="0.25">
      <c r="A156">
        <v>174</v>
      </c>
      <c r="B156" s="34">
        <v>95278</v>
      </c>
      <c r="C156" t="s">
        <v>223</v>
      </c>
      <c r="D156" t="s">
        <v>253</v>
      </c>
      <c r="F156">
        <v>4.3499999999999996</v>
      </c>
      <c r="G156" t="s">
        <v>19</v>
      </c>
      <c r="H156" t="s">
        <v>311</v>
      </c>
      <c r="I156" s="43"/>
      <c r="J156" s="43"/>
      <c r="K156" s="43">
        <v>1</v>
      </c>
      <c r="L156" s="43">
        <v>1</v>
      </c>
      <c r="M156" s="43">
        <v>-2</v>
      </c>
      <c r="N156" s="44">
        <v>0</v>
      </c>
      <c r="O156" s="43"/>
      <c r="P156" s="43"/>
      <c r="Q156" s="43"/>
      <c r="R156" s="45">
        <v>0</v>
      </c>
      <c r="S156" s="43"/>
      <c r="T156" s="43"/>
      <c r="U156" s="43"/>
      <c r="V156" s="43">
        <v>1</v>
      </c>
      <c r="W156" s="46">
        <v>1</v>
      </c>
      <c r="X156" s="43"/>
      <c r="Y156" s="43"/>
      <c r="Z156" s="47" t="s">
        <v>362</v>
      </c>
      <c r="AA156" s="48">
        <v>0</v>
      </c>
      <c r="AB156" s="56">
        <v>1</v>
      </c>
      <c r="AD156" s="1"/>
    </row>
    <row r="157" spans="1:30" ht="16.149999999999999" customHeight="1" x14ac:dyDescent="0.25">
      <c r="A157">
        <v>152</v>
      </c>
      <c r="B157" s="34">
        <v>92563</v>
      </c>
      <c r="C157" t="s">
        <v>132</v>
      </c>
      <c r="D157" t="s">
        <v>258</v>
      </c>
      <c r="F157">
        <v>0.25</v>
      </c>
      <c r="G157" t="s">
        <v>19</v>
      </c>
      <c r="H157" t="s">
        <v>311</v>
      </c>
      <c r="I157" s="43"/>
      <c r="J157" s="43"/>
      <c r="K157" s="43"/>
      <c r="L157" s="43"/>
      <c r="M157" s="43"/>
      <c r="N157" s="44"/>
      <c r="O157" s="43"/>
      <c r="P157" s="43"/>
      <c r="Q157" s="43"/>
      <c r="R157" s="45"/>
      <c r="S157" s="43"/>
      <c r="T157" s="43"/>
      <c r="U157" s="43"/>
      <c r="V157" s="43"/>
      <c r="W157" s="46"/>
      <c r="X157" s="43"/>
      <c r="Y157" s="43"/>
      <c r="Z157" s="47"/>
      <c r="AA157" s="48"/>
      <c r="AB157" s="117" t="s">
        <v>371</v>
      </c>
      <c r="AD157" s="1"/>
    </row>
    <row r="158" spans="1:30" ht="14.45" customHeight="1" x14ac:dyDescent="0.25">
      <c r="A158">
        <v>175</v>
      </c>
      <c r="B158" s="34">
        <v>94486</v>
      </c>
      <c r="C158" t="s">
        <v>259</v>
      </c>
      <c r="D158" t="s">
        <v>260</v>
      </c>
      <c r="F158">
        <v>3.9</v>
      </c>
      <c r="G158" t="s">
        <v>19</v>
      </c>
      <c r="H158" t="s">
        <v>311</v>
      </c>
      <c r="I158" s="43"/>
      <c r="J158" s="43"/>
      <c r="K158" s="43"/>
      <c r="L158" s="43"/>
      <c r="M158" s="43"/>
      <c r="N158" s="44"/>
      <c r="O158" s="43"/>
      <c r="P158" s="43"/>
      <c r="Q158" s="43"/>
      <c r="R158" s="45"/>
      <c r="S158" s="43"/>
      <c r="T158" s="43"/>
      <c r="U158" s="43"/>
      <c r="V158" s="43"/>
      <c r="W158" s="46"/>
      <c r="X158" s="43"/>
      <c r="Y158" s="43"/>
      <c r="Z158" s="47"/>
      <c r="AA158" s="48"/>
      <c r="AB158" s="117" t="s">
        <v>371</v>
      </c>
      <c r="AD158" s="1"/>
    </row>
    <row r="159" spans="1:30" ht="16.149999999999999" customHeight="1" x14ac:dyDescent="0.25">
      <c r="A159">
        <v>2019</v>
      </c>
      <c r="B159" s="34">
        <v>94558</v>
      </c>
      <c r="C159" t="s">
        <v>261</v>
      </c>
      <c r="D159" t="s">
        <v>262</v>
      </c>
      <c r="F159">
        <v>5</v>
      </c>
      <c r="G159" t="s">
        <v>19</v>
      </c>
      <c r="H159" t="s">
        <v>311</v>
      </c>
      <c r="I159" s="43"/>
      <c r="J159" s="43"/>
      <c r="K159" s="43"/>
      <c r="L159" s="43"/>
      <c r="M159" s="43"/>
      <c r="N159" s="44"/>
      <c r="O159" s="43"/>
      <c r="P159" s="43"/>
      <c r="Q159" s="43"/>
      <c r="R159" s="45"/>
      <c r="S159" s="43"/>
      <c r="T159" s="43"/>
      <c r="U159" s="43"/>
      <c r="V159" s="43"/>
      <c r="W159" s="46"/>
      <c r="X159" s="43"/>
      <c r="Y159" s="43"/>
      <c r="Z159" s="47"/>
      <c r="AA159" s="48"/>
      <c r="AB159" s="117" t="s">
        <v>371</v>
      </c>
      <c r="AD159" s="1"/>
    </row>
    <row r="160" spans="1:30" ht="16.149999999999999" customHeight="1" x14ac:dyDescent="0.25">
      <c r="A160">
        <v>13</v>
      </c>
      <c r="B160" s="34">
        <v>94800</v>
      </c>
      <c r="C160" t="s">
        <v>22</v>
      </c>
      <c r="D160" t="s">
        <v>357</v>
      </c>
      <c r="F160" s="1">
        <v>1.992</v>
      </c>
      <c r="G160" t="s">
        <v>19</v>
      </c>
      <c r="H160" t="s">
        <v>311</v>
      </c>
      <c r="I160" s="43"/>
      <c r="J160" s="43"/>
      <c r="K160" s="43"/>
      <c r="L160" s="43">
        <v>1</v>
      </c>
      <c r="M160" s="43">
        <v>-2</v>
      </c>
      <c r="N160" s="44">
        <v>-1</v>
      </c>
      <c r="O160" s="43"/>
      <c r="P160" s="43"/>
      <c r="Q160" s="43"/>
      <c r="R160" s="45">
        <v>0</v>
      </c>
      <c r="S160" s="43"/>
      <c r="T160" s="43"/>
      <c r="U160" s="43"/>
      <c r="V160" s="43">
        <v>1</v>
      </c>
      <c r="W160" s="46">
        <v>1</v>
      </c>
      <c r="X160" s="43"/>
      <c r="Y160" s="43"/>
      <c r="Z160" s="47" t="s">
        <v>362</v>
      </c>
      <c r="AA160" s="48">
        <v>0</v>
      </c>
      <c r="AB160" s="117" t="s">
        <v>371</v>
      </c>
      <c r="AD160" s="1"/>
    </row>
    <row r="161" spans="1:30" ht="16.149999999999999" customHeight="1" x14ac:dyDescent="0.25">
      <c r="A161">
        <v>13</v>
      </c>
      <c r="B161" s="34">
        <v>94811</v>
      </c>
      <c r="C161" t="s">
        <v>22</v>
      </c>
      <c r="D161" t="s">
        <v>263</v>
      </c>
      <c r="F161">
        <v>2.988</v>
      </c>
      <c r="G161" t="s">
        <v>19</v>
      </c>
      <c r="H161" t="s">
        <v>311</v>
      </c>
      <c r="I161" s="43"/>
      <c r="J161" s="43"/>
      <c r="K161" s="43"/>
      <c r="L161" s="43">
        <v>1</v>
      </c>
      <c r="M161" s="43">
        <v>-2</v>
      </c>
      <c r="N161" s="44">
        <v>-1</v>
      </c>
      <c r="O161" s="43"/>
      <c r="P161" s="43"/>
      <c r="Q161" s="43"/>
      <c r="R161" s="45">
        <v>0</v>
      </c>
      <c r="S161" s="43"/>
      <c r="T161" s="43"/>
      <c r="U161" s="43"/>
      <c r="V161" s="43">
        <v>1</v>
      </c>
      <c r="W161" s="46">
        <v>1</v>
      </c>
      <c r="X161" s="43"/>
      <c r="Y161" s="43"/>
      <c r="Z161" s="47" t="s">
        <v>362</v>
      </c>
      <c r="AA161" s="48">
        <v>0</v>
      </c>
      <c r="AB161" s="117" t="s">
        <v>371</v>
      </c>
      <c r="AD161" s="1"/>
    </row>
    <row r="162" spans="1:30" ht="14.45" customHeight="1" x14ac:dyDescent="0.25">
      <c r="A162">
        <v>2019</v>
      </c>
      <c r="B162" s="34">
        <v>94836</v>
      </c>
      <c r="C162" t="s">
        <v>261</v>
      </c>
      <c r="D162" t="s">
        <v>264</v>
      </c>
      <c r="F162">
        <v>5</v>
      </c>
      <c r="G162" t="s">
        <v>19</v>
      </c>
      <c r="H162" t="s">
        <v>311</v>
      </c>
      <c r="I162" s="43"/>
      <c r="J162" s="43"/>
      <c r="K162" s="43"/>
      <c r="L162" s="43"/>
      <c r="M162" s="43"/>
      <c r="N162" s="44"/>
      <c r="O162" s="43"/>
      <c r="P162" s="43"/>
      <c r="Q162" s="43"/>
      <c r="R162" s="45"/>
      <c r="S162" s="43"/>
      <c r="T162" s="43"/>
      <c r="U162" s="43"/>
      <c r="V162" s="43"/>
      <c r="W162" s="46"/>
      <c r="X162" s="43"/>
      <c r="Y162" s="43"/>
      <c r="Z162" s="47"/>
      <c r="AA162" s="48"/>
      <c r="AB162" s="117" t="s">
        <v>371</v>
      </c>
      <c r="AD162" s="1"/>
    </row>
    <row r="163" spans="1:30" ht="14.45" customHeight="1" x14ac:dyDescent="0.25">
      <c r="A163">
        <v>152</v>
      </c>
      <c r="B163" s="34">
        <v>95104</v>
      </c>
      <c r="C163" t="s">
        <v>132</v>
      </c>
      <c r="D163" t="s">
        <v>267</v>
      </c>
      <c r="F163">
        <v>0.25</v>
      </c>
      <c r="G163" t="s">
        <v>19</v>
      </c>
      <c r="H163" t="s">
        <v>311</v>
      </c>
      <c r="I163" s="43"/>
      <c r="J163" s="43"/>
      <c r="K163" s="43"/>
      <c r="L163" s="43"/>
      <c r="M163" s="43"/>
      <c r="N163" s="44"/>
      <c r="O163" s="43"/>
      <c r="P163" s="43"/>
      <c r="Q163" s="43"/>
      <c r="R163" s="45"/>
      <c r="S163" s="43"/>
      <c r="T163" s="43"/>
      <c r="U163" s="43"/>
      <c r="V163" s="43"/>
      <c r="W163" s="46"/>
      <c r="X163" s="43"/>
      <c r="Y163" s="43"/>
      <c r="Z163" s="47"/>
      <c r="AA163" s="48"/>
      <c r="AB163" s="117" t="s">
        <v>371</v>
      </c>
      <c r="AD163" s="1"/>
    </row>
    <row r="164" spans="1:30" ht="14.45" customHeight="1" x14ac:dyDescent="0.25">
      <c r="A164">
        <v>2004</v>
      </c>
      <c r="B164" s="34">
        <v>95212</v>
      </c>
      <c r="C164" t="s">
        <v>34</v>
      </c>
      <c r="D164" t="s">
        <v>269</v>
      </c>
      <c r="F164">
        <v>4.99</v>
      </c>
      <c r="G164" t="s">
        <v>19</v>
      </c>
      <c r="H164" t="s">
        <v>311</v>
      </c>
      <c r="I164" s="43"/>
      <c r="J164" s="43"/>
      <c r="K164" s="43"/>
      <c r="L164" s="43"/>
      <c r="M164" s="43"/>
      <c r="N164" s="44"/>
      <c r="O164" s="43"/>
      <c r="P164" s="43"/>
      <c r="Q164" s="43"/>
      <c r="R164" s="45"/>
      <c r="S164" s="43"/>
      <c r="T164" s="43"/>
      <c r="U164" s="43"/>
      <c r="V164" s="43"/>
      <c r="W164" s="46"/>
      <c r="X164" s="43"/>
      <c r="Y164" s="43"/>
      <c r="Z164" s="47"/>
      <c r="AA164" s="48"/>
      <c r="AB164" s="117" t="s">
        <v>371</v>
      </c>
      <c r="AD164" s="1"/>
    </row>
    <row r="165" spans="1:30" ht="14.45" customHeight="1" x14ac:dyDescent="0.25">
      <c r="A165">
        <v>5</v>
      </c>
      <c r="B165" s="34">
        <v>95317</v>
      </c>
      <c r="C165" t="s">
        <v>37</v>
      </c>
      <c r="D165" t="s">
        <v>370</v>
      </c>
      <c r="F165">
        <v>3.5</v>
      </c>
      <c r="G165" t="s">
        <v>19</v>
      </c>
      <c r="H165" t="s">
        <v>311</v>
      </c>
      <c r="I165" s="43"/>
      <c r="J165" s="43"/>
      <c r="K165" s="43"/>
      <c r="L165" s="43"/>
      <c r="M165" s="43"/>
      <c r="N165" s="44"/>
      <c r="O165" s="43"/>
      <c r="P165" s="43"/>
      <c r="Q165" s="43"/>
      <c r="R165" s="45"/>
      <c r="S165" s="43"/>
      <c r="T165" s="43"/>
      <c r="U165" s="43"/>
      <c r="V165" s="43"/>
      <c r="W165" s="46"/>
      <c r="X165" s="43"/>
      <c r="Y165" s="43"/>
      <c r="Z165" s="47"/>
      <c r="AA165" s="48"/>
      <c r="AB165" s="117" t="s">
        <v>371</v>
      </c>
      <c r="AD165" s="1"/>
    </row>
    <row r="166" spans="1:30" ht="14.45" customHeight="1" x14ac:dyDescent="0.25">
      <c r="A166">
        <v>5</v>
      </c>
      <c r="B166" s="34">
        <v>95318</v>
      </c>
      <c r="C166" t="s">
        <v>37</v>
      </c>
      <c r="D166" t="s">
        <v>326</v>
      </c>
      <c r="F166">
        <v>2</v>
      </c>
      <c r="G166" t="s">
        <v>19</v>
      </c>
      <c r="H166" t="s">
        <v>311</v>
      </c>
      <c r="I166" s="43"/>
      <c r="J166" s="43"/>
      <c r="K166" s="43"/>
      <c r="L166" s="43"/>
      <c r="M166" s="43"/>
      <c r="N166" s="44"/>
      <c r="O166" s="43"/>
      <c r="P166" s="43"/>
      <c r="Q166" s="43"/>
      <c r="R166" s="45"/>
      <c r="S166" s="43"/>
      <c r="T166" s="43"/>
      <c r="U166" s="43"/>
      <c r="V166" s="43"/>
      <c r="W166" s="46"/>
      <c r="X166" s="43"/>
      <c r="Y166" s="43"/>
      <c r="Z166" s="47"/>
      <c r="AA166" s="48"/>
      <c r="AB166" s="117" t="s">
        <v>371</v>
      </c>
      <c r="AD166" s="1"/>
    </row>
    <row r="167" spans="1:30" ht="14.45" customHeight="1" x14ac:dyDescent="0.25">
      <c r="A167">
        <v>2023</v>
      </c>
      <c r="B167" s="34">
        <v>95324</v>
      </c>
      <c r="C167" t="s">
        <v>364</v>
      </c>
      <c r="D167" t="s">
        <v>255</v>
      </c>
      <c r="F167">
        <v>2</v>
      </c>
      <c r="G167" t="s">
        <v>19</v>
      </c>
      <c r="H167" t="s">
        <v>311</v>
      </c>
      <c r="I167" s="43"/>
      <c r="J167" s="43"/>
      <c r="K167" s="43"/>
      <c r="L167" s="43"/>
      <c r="M167" s="43"/>
      <c r="N167" s="44"/>
      <c r="O167" s="43"/>
      <c r="P167" s="43"/>
      <c r="Q167" s="43"/>
      <c r="R167" s="45"/>
      <c r="S167" s="43"/>
      <c r="T167" s="43"/>
      <c r="U167" s="43"/>
      <c r="V167" s="43"/>
      <c r="W167" s="46"/>
      <c r="X167" s="43"/>
      <c r="Y167" s="43"/>
      <c r="Z167" s="47"/>
      <c r="AA167" s="48"/>
      <c r="AB167" s="117" t="s">
        <v>371</v>
      </c>
      <c r="AC167" s="55"/>
      <c r="AD167" s="1"/>
    </row>
    <row r="168" spans="1:30" ht="16.149999999999999" customHeight="1" x14ac:dyDescent="0.25">
      <c r="A168">
        <v>5</v>
      </c>
      <c r="B168" s="34">
        <v>95432</v>
      </c>
      <c r="C168" t="s">
        <v>37</v>
      </c>
      <c r="D168" t="s">
        <v>327</v>
      </c>
      <c r="F168">
        <v>2</v>
      </c>
      <c r="G168" t="s">
        <v>19</v>
      </c>
      <c r="H168" t="s">
        <v>311</v>
      </c>
      <c r="I168" s="43"/>
      <c r="J168" s="43"/>
      <c r="K168" s="43"/>
      <c r="L168" s="43"/>
      <c r="M168" s="43"/>
      <c r="N168" s="44"/>
      <c r="O168" s="43"/>
      <c r="P168" s="43"/>
      <c r="Q168" s="43"/>
      <c r="R168" s="45"/>
      <c r="S168" s="43"/>
      <c r="T168" s="43"/>
      <c r="U168" s="43"/>
      <c r="V168" s="43"/>
      <c r="W168" s="46"/>
      <c r="X168" s="43"/>
      <c r="Y168" s="43"/>
      <c r="Z168" s="47"/>
      <c r="AA168" s="48"/>
      <c r="AB168" s="117" t="s">
        <v>371</v>
      </c>
      <c r="AD168" s="1"/>
    </row>
  </sheetData>
  <autoFilter ref="A4:AC168" xr:uid="{1A23865D-9764-4FB6-9A4D-9D58815CABE5}">
    <sortState xmlns:xlrd2="http://schemas.microsoft.com/office/spreadsheetml/2017/richdata2" ref="A5:AC168">
      <sortCondition descending="1" ref="AB4:AB168"/>
    </sortState>
  </autoFilter>
  <mergeCells count="4">
    <mergeCell ref="I3:N3"/>
    <mergeCell ref="O3:R3"/>
    <mergeCell ref="S3:W3"/>
    <mergeCell ref="X3:AA3"/>
  </mergeCells>
  <phoneticPr fontId="11" type="noConversion"/>
  <conditionalFormatting sqref="B140:B168">
    <cfRule type="duplicateValues" dxfId="6" priority="1"/>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1D1F4-4362-4C6D-8845-379BE943B59E}">
  <dimension ref="A1:E81"/>
  <sheetViews>
    <sheetView topLeftCell="A16" zoomScale="80" zoomScaleNormal="80" workbookViewId="0">
      <selection activeCell="D48" sqref="D48:E48"/>
    </sheetView>
  </sheetViews>
  <sheetFormatPr defaultRowHeight="15" x14ac:dyDescent="0.25"/>
  <cols>
    <col min="3" max="3" width="12.5703125" style="1" customWidth="1"/>
    <col min="4" max="4" width="12.140625" style="1" customWidth="1"/>
    <col min="5" max="5" width="219.42578125" customWidth="1"/>
  </cols>
  <sheetData>
    <row r="1" spans="1:5" ht="21" x14ac:dyDescent="0.35">
      <c r="A1" s="58" t="s">
        <v>372</v>
      </c>
      <c r="B1" s="59"/>
      <c r="C1" s="86"/>
      <c r="D1" s="86"/>
      <c r="E1" s="60"/>
    </row>
    <row r="2" spans="1:5" s="62" customFormat="1" ht="28.9" customHeight="1" x14ac:dyDescent="0.25">
      <c r="A2" s="61" t="s">
        <v>0</v>
      </c>
      <c r="B2" s="61" t="s">
        <v>373</v>
      </c>
      <c r="C2" s="87" t="s">
        <v>374</v>
      </c>
      <c r="D2" s="87" t="s">
        <v>375</v>
      </c>
      <c r="E2" s="61" t="s">
        <v>376</v>
      </c>
    </row>
    <row r="3" spans="1:5" x14ac:dyDescent="0.25">
      <c r="A3" s="5">
        <v>145</v>
      </c>
      <c r="B3">
        <v>95154</v>
      </c>
      <c r="C3" s="1">
        <v>8.9375</v>
      </c>
      <c r="D3" s="1">
        <v>7.94</v>
      </c>
      <c r="E3" t="s">
        <v>430</v>
      </c>
    </row>
    <row r="4" spans="1:5" x14ac:dyDescent="0.25">
      <c r="A4" s="5">
        <v>5</v>
      </c>
      <c r="B4">
        <v>95317</v>
      </c>
      <c r="C4" s="1">
        <v>6</v>
      </c>
      <c r="D4" s="1">
        <v>4</v>
      </c>
      <c r="E4" t="s">
        <v>430</v>
      </c>
    </row>
    <row r="5" spans="1:5" x14ac:dyDescent="0.25">
      <c r="A5">
        <v>136</v>
      </c>
      <c r="B5">
        <v>92997</v>
      </c>
      <c r="C5" s="1">
        <v>7</v>
      </c>
      <c r="D5" s="1">
        <v>5</v>
      </c>
      <c r="E5" t="s">
        <v>377</v>
      </c>
    </row>
    <row r="6" spans="1:5" x14ac:dyDescent="0.25">
      <c r="A6">
        <v>136</v>
      </c>
      <c r="B6">
        <v>92998</v>
      </c>
      <c r="C6" s="1">
        <v>7</v>
      </c>
      <c r="D6" s="1">
        <v>5</v>
      </c>
      <c r="E6" t="s">
        <v>377</v>
      </c>
    </row>
    <row r="7" spans="1:5" x14ac:dyDescent="0.25">
      <c r="A7">
        <v>136</v>
      </c>
      <c r="B7">
        <v>92996</v>
      </c>
      <c r="C7" s="1">
        <v>5</v>
      </c>
      <c r="D7" s="1">
        <v>5</v>
      </c>
      <c r="E7" t="s">
        <v>378</v>
      </c>
    </row>
    <row r="8" spans="1:5" x14ac:dyDescent="0.25">
      <c r="A8" s="5">
        <v>2005</v>
      </c>
      <c r="B8">
        <v>93994</v>
      </c>
      <c r="C8" s="1">
        <v>10</v>
      </c>
      <c r="D8" s="1">
        <v>8</v>
      </c>
      <c r="E8" t="s">
        <v>377</v>
      </c>
    </row>
    <row r="9" spans="1:5" x14ac:dyDescent="0.25">
      <c r="A9" s="5">
        <v>2005</v>
      </c>
      <c r="B9">
        <v>94002</v>
      </c>
      <c r="C9" s="1">
        <v>10</v>
      </c>
      <c r="D9" s="1">
        <v>8</v>
      </c>
      <c r="E9" t="s">
        <v>377</v>
      </c>
    </row>
    <row r="10" spans="1:5" x14ac:dyDescent="0.25">
      <c r="A10" s="5">
        <v>1098</v>
      </c>
      <c r="B10">
        <v>95080</v>
      </c>
      <c r="C10" s="1">
        <v>10</v>
      </c>
      <c r="D10" s="1">
        <v>8</v>
      </c>
      <c r="E10" t="s">
        <v>377</v>
      </c>
    </row>
    <row r="11" spans="1:5" x14ac:dyDescent="0.25">
      <c r="A11" s="5">
        <v>174</v>
      </c>
      <c r="B11">
        <v>95299</v>
      </c>
      <c r="C11" s="1">
        <v>5</v>
      </c>
      <c r="D11" s="1">
        <v>3</v>
      </c>
      <c r="E11" t="s">
        <v>377</v>
      </c>
    </row>
    <row r="12" spans="1:5" x14ac:dyDescent="0.25">
      <c r="A12" s="5">
        <v>965</v>
      </c>
      <c r="B12">
        <v>90120</v>
      </c>
      <c r="C12" s="1">
        <v>1</v>
      </c>
      <c r="D12" s="1">
        <v>-1</v>
      </c>
      <c r="E12" t="s">
        <v>377</v>
      </c>
    </row>
    <row r="14" spans="1:5" ht="21" x14ac:dyDescent="0.35">
      <c r="A14" s="58" t="s">
        <v>379</v>
      </c>
      <c r="B14" s="59"/>
      <c r="C14" s="86"/>
      <c r="D14" s="86"/>
      <c r="E14" s="60"/>
    </row>
    <row r="15" spans="1:5" ht="30" x14ac:dyDescent="0.25">
      <c r="A15" s="63" t="s">
        <v>0</v>
      </c>
      <c r="B15" s="64" t="s">
        <v>373</v>
      </c>
      <c r="C15" s="88" t="s">
        <v>374</v>
      </c>
      <c r="D15" s="88" t="s">
        <v>375</v>
      </c>
      <c r="E15" s="65" t="s">
        <v>376</v>
      </c>
    </row>
    <row r="16" spans="1:5" x14ac:dyDescent="0.25">
      <c r="A16" s="66">
        <v>2</v>
      </c>
      <c r="B16" s="66">
        <v>95111</v>
      </c>
      <c r="C16" s="89">
        <v>1</v>
      </c>
      <c r="D16" s="89">
        <v>3</v>
      </c>
      <c r="E16" s="66" t="s">
        <v>393</v>
      </c>
    </row>
    <row r="17" spans="1:5" x14ac:dyDescent="0.25">
      <c r="A17">
        <v>2</v>
      </c>
      <c r="B17">
        <v>95164</v>
      </c>
      <c r="C17" s="1">
        <v>-1</v>
      </c>
      <c r="D17" s="1">
        <v>3</v>
      </c>
      <c r="E17" t="s">
        <v>432</v>
      </c>
    </row>
    <row r="18" spans="1:5" x14ac:dyDescent="0.25">
      <c r="A18">
        <v>4</v>
      </c>
      <c r="B18">
        <v>95192</v>
      </c>
      <c r="C18" s="1">
        <v>8.98</v>
      </c>
      <c r="D18" s="1">
        <v>6.9387755102040813</v>
      </c>
      <c r="E18" t="s">
        <v>384</v>
      </c>
    </row>
    <row r="19" spans="1:5" x14ac:dyDescent="0.25">
      <c r="A19">
        <v>13</v>
      </c>
      <c r="B19">
        <v>94625</v>
      </c>
      <c r="C19" s="1">
        <v>5</v>
      </c>
      <c r="D19" s="1">
        <v>3</v>
      </c>
      <c r="E19" t="s">
        <v>426</v>
      </c>
    </row>
    <row r="20" spans="1:5" x14ac:dyDescent="0.25">
      <c r="A20">
        <v>13</v>
      </c>
      <c r="B20">
        <v>94726</v>
      </c>
      <c r="C20" s="1">
        <v>8.6300000000000008</v>
      </c>
      <c r="D20" s="1">
        <v>10.448979591836736</v>
      </c>
      <c r="E20" t="s">
        <v>427</v>
      </c>
    </row>
    <row r="21" spans="1:5" x14ac:dyDescent="0.25">
      <c r="A21">
        <v>13</v>
      </c>
      <c r="B21">
        <v>94800</v>
      </c>
      <c r="C21" s="1">
        <v>4</v>
      </c>
      <c r="D21" s="1">
        <v>0</v>
      </c>
      <c r="E21" t="s">
        <v>414</v>
      </c>
    </row>
    <row r="22" spans="1:5" x14ac:dyDescent="0.25">
      <c r="A22">
        <v>21</v>
      </c>
      <c r="B22">
        <v>95410</v>
      </c>
      <c r="C22" s="1">
        <v>5</v>
      </c>
      <c r="D22" s="1">
        <v>7</v>
      </c>
      <c r="E22" t="s">
        <v>382</v>
      </c>
    </row>
    <row r="23" spans="1:5" x14ac:dyDescent="0.25">
      <c r="A23">
        <v>21</v>
      </c>
      <c r="B23">
        <v>95416</v>
      </c>
      <c r="C23" s="1">
        <v>5</v>
      </c>
      <c r="D23" s="1">
        <v>7</v>
      </c>
      <c r="E23" t="s">
        <v>383</v>
      </c>
    </row>
    <row r="24" spans="1:5" x14ac:dyDescent="0.25">
      <c r="A24">
        <v>24</v>
      </c>
      <c r="B24">
        <v>95129</v>
      </c>
      <c r="C24" s="1">
        <v>7.77</v>
      </c>
      <c r="D24" s="1">
        <v>5.6479591836734704</v>
      </c>
      <c r="E24" t="s">
        <v>428</v>
      </c>
    </row>
    <row r="25" spans="1:5" x14ac:dyDescent="0.25">
      <c r="A25">
        <v>24</v>
      </c>
      <c r="B25">
        <v>95199</v>
      </c>
      <c r="C25" s="1">
        <v>9.77</v>
      </c>
      <c r="D25" s="1">
        <v>7.6479591836734704</v>
      </c>
      <c r="E25" t="s">
        <v>381</v>
      </c>
    </row>
    <row r="26" spans="1:5" x14ac:dyDescent="0.25">
      <c r="A26">
        <v>80</v>
      </c>
      <c r="B26">
        <v>95118</v>
      </c>
      <c r="C26" s="1">
        <v>1.67</v>
      </c>
      <c r="D26" s="1">
        <v>3.4948979591836746</v>
      </c>
      <c r="E26" t="s">
        <v>433</v>
      </c>
    </row>
    <row r="27" spans="1:5" x14ac:dyDescent="0.25">
      <c r="A27">
        <v>80</v>
      </c>
      <c r="B27">
        <v>95191</v>
      </c>
      <c r="C27" s="1">
        <v>4</v>
      </c>
      <c r="D27" s="1">
        <v>2</v>
      </c>
      <c r="E27" t="s">
        <v>395</v>
      </c>
    </row>
    <row r="28" spans="1:5" x14ac:dyDescent="0.25">
      <c r="A28">
        <v>80</v>
      </c>
      <c r="B28">
        <v>95246</v>
      </c>
      <c r="C28" s="1">
        <v>4</v>
      </c>
      <c r="D28" s="1">
        <v>2</v>
      </c>
      <c r="E28" t="s">
        <v>389</v>
      </c>
    </row>
    <row r="29" spans="1:5" x14ac:dyDescent="0.25">
      <c r="A29">
        <v>80</v>
      </c>
      <c r="B29">
        <v>95252</v>
      </c>
      <c r="C29" s="1">
        <v>4</v>
      </c>
      <c r="D29" s="1">
        <v>2</v>
      </c>
      <c r="E29" t="s">
        <v>395</v>
      </c>
    </row>
    <row r="30" spans="1:5" x14ac:dyDescent="0.25">
      <c r="A30">
        <v>80</v>
      </c>
      <c r="B30">
        <v>95303</v>
      </c>
      <c r="C30" s="1">
        <v>4</v>
      </c>
      <c r="D30" s="1">
        <v>2</v>
      </c>
      <c r="E30" t="s">
        <v>395</v>
      </c>
    </row>
    <row r="31" spans="1:5" x14ac:dyDescent="0.25">
      <c r="A31">
        <v>80</v>
      </c>
      <c r="B31">
        <v>95343</v>
      </c>
      <c r="C31" s="1">
        <v>4</v>
      </c>
      <c r="D31" s="1">
        <v>2</v>
      </c>
      <c r="E31" t="s">
        <v>395</v>
      </c>
    </row>
    <row r="32" spans="1:5" x14ac:dyDescent="0.25">
      <c r="A32">
        <v>80</v>
      </c>
      <c r="B32">
        <v>95360</v>
      </c>
      <c r="C32" s="1">
        <v>4</v>
      </c>
      <c r="D32" s="1">
        <v>6</v>
      </c>
      <c r="E32" t="s">
        <v>386</v>
      </c>
    </row>
    <row r="33" spans="1:5" x14ac:dyDescent="0.25">
      <c r="A33">
        <v>80</v>
      </c>
      <c r="B33">
        <v>95411</v>
      </c>
      <c r="C33" s="1">
        <v>1.67</v>
      </c>
      <c r="D33" s="1">
        <v>3.4948979591836746</v>
      </c>
      <c r="E33" t="s">
        <v>433</v>
      </c>
    </row>
    <row r="34" spans="1:5" x14ac:dyDescent="0.25">
      <c r="A34">
        <v>136</v>
      </c>
      <c r="B34">
        <v>92996</v>
      </c>
      <c r="C34" s="1">
        <v>5</v>
      </c>
      <c r="D34" s="1">
        <v>3</v>
      </c>
      <c r="E34" t="s">
        <v>385</v>
      </c>
    </row>
    <row r="35" spans="1:5" x14ac:dyDescent="0.25">
      <c r="A35">
        <v>136</v>
      </c>
      <c r="B35">
        <v>92997</v>
      </c>
      <c r="C35" s="1">
        <v>7</v>
      </c>
      <c r="D35" s="1">
        <v>3</v>
      </c>
      <c r="E35" t="s">
        <v>394</v>
      </c>
    </row>
    <row r="36" spans="1:5" x14ac:dyDescent="0.25">
      <c r="A36">
        <v>145</v>
      </c>
      <c r="B36">
        <v>95141</v>
      </c>
      <c r="C36" s="1">
        <v>8.39</v>
      </c>
      <c r="D36" s="1">
        <v>6.5561224489795933</v>
      </c>
      <c r="E36" t="s">
        <v>385</v>
      </c>
    </row>
    <row r="37" spans="1:5" x14ac:dyDescent="0.25">
      <c r="A37">
        <v>145</v>
      </c>
      <c r="B37">
        <v>95182</v>
      </c>
      <c r="C37" s="1">
        <v>7.33</v>
      </c>
      <c r="D37" s="1">
        <v>5.7551020408163271</v>
      </c>
      <c r="E37" t="s">
        <v>385</v>
      </c>
    </row>
    <row r="38" spans="1:5" x14ac:dyDescent="0.25">
      <c r="A38">
        <v>174</v>
      </c>
      <c r="B38">
        <v>95299</v>
      </c>
      <c r="C38" s="1">
        <v>5</v>
      </c>
      <c r="D38" s="1">
        <v>5</v>
      </c>
      <c r="E38" t="s">
        <v>390</v>
      </c>
    </row>
    <row r="39" spans="1:5" x14ac:dyDescent="0.25">
      <c r="A39">
        <v>343</v>
      </c>
      <c r="B39">
        <v>95165</v>
      </c>
      <c r="C39" s="1">
        <v>9.31</v>
      </c>
      <c r="D39" s="1">
        <v>8.295918367346939</v>
      </c>
      <c r="E39" t="s">
        <v>431</v>
      </c>
    </row>
    <row r="40" spans="1:5" ht="14.25" customHeight="1" x14ac:dyDescent="0.25">
      <c r="A40">
        <v>656</v>
      </c>
      <c r="B40">
        <v>95069</v>
      </c>
      <c r="C40" s="1">
        <v>2</v>
      </c>
      <c r="D40" s="1">
        <v>4</v>
      </c>
      <c r="E40" t="s">
        <v>391</v>
      </c>
    </row>
    <row r="41" spans="1:5" x14ac:dyDescent="0.25">
      <c r="A41">
        <v>672</v>
      </c>
      <c r="B41">
        <v>90673</v>
      </c>
      <c r="C41" s="1">
        <v>2</v>
      </c>
      <c r="D41" s="1">
        <v>4</v>
      </c>
      <c r="E41" t="s">
        <v>387</v>
      </c>
    </row>
    <row r="42" spans="1:5" x14ac:dyDescent="0.25">
      <c r="A42">
        <v>672</v>
      </c>
      <c r="B42">
        <v>92765</v>
      </c>
      <c r="C42" s="1">
        <v>2</v>
      </c>
      <c r="D42" s="1">
        <v>4</v>
      </c>
      <c r="E42" t="s">
        <v>392</v>
      </c>
    </row>
    <row r="43" spans="1:5" x14ac:dyDescent="0.25">
      <c r="A43">
        <v>672</v>
      </c>
      <c r="B43">
        <v>94773</v>
      </c>
      <c r="C43" s="1">
        <v>4</v>
      </c>
      <c r="D43" s="1">
        <v>6</v>
      </c>
      <c r="E43" t="s">
        <v>387</v>
      </c>
    </row>
    <row r="44" spans="1:5" x14ac:dyDescent="0.25">
      <c r="A44">
        <v>1085</v>
      </c>
      <c r="B44">
        <v>95084</v>
      </c>
      <c r="C44" s="1">
        <v>7.84</v>
      </c>
      <c r="D44" s="1">
        <v>5.7244897959183678</v>
      </c>
      <c r="E44" t="s">
        <v>389</v>
      </c>
    </row>
    <row r="45" spans="1:5" x14ac:dyDescent="0.25">
      <c r="A45">
        <v>1085</v>
      </c>
      <c r="B45">
        <v>95447</v>
      </c>
      <c r="C45" s="1">
        <v>7.28</v>
      </c>
      <c r="D45" s="1">
        <v>9.6632653061224509</v>
      </c>
      <c r="E45" t="s">
        <v>380</v>
      </c>
    </row>
    <row r="46" spans="1:5" x14ac:dyDescent="0.25">
      <c r="A46">
        <v>2005</v>
      </c>
      <c r="B46">
        <v>94002</v>
      </c>
      <c r="C46" s="1">
        <v>10</v>
      </c>
      <c r="D46" s="1">
        <v>6</v>
      </c>
      <c r="E46" t="s">
        <v>388</v>
      </c>
    </row>
    <row r="47" spans="1:5" x14ac:dyDescent="0.25">
      <c r="A47">
        <v>80</v>
      </c>
      <c r="B47" s="43">
        <v>95055</v>
      </c>
      <c r="C47" s="1">
        <v>8</v>
      </c>
      <c r="D47" s="1">
        <v>6</v>
      </c>
      <c r="E47" s="33" t="s">
        <v>429</v>
      </c>
    </row>
    <row r="48" spans="1:5" x14ac:dyDescent="0.25">
      <c r="A48">
        <v>145</v>
      </c>
      <c r="B48">
        <v>95154</v>
      </c>
      <c r="C48" s="1">
        <v>7.9375</v>
      </c>
      <c r="D48" s="1">
        <v>6.8469387755101998</v>
      </c>
      <c r="E48" s="33" t="s">
        <v>436</v>
      </c>
    </row>
    <row r="49" spans="1:5" x14ac:dyDescent="0.25">
      <c r="A49">
        <v>2004</v>
      </c>
      <c r="B49">
        <v>93293</v>
      </c>
      <c r="C49" s="1">
        <v>7.59375</v>
      </c>
      <c r="D49" s="1">
        <v>5.4183673469387763</v>
      </c>
      <c r="E49" s="33" t="s">
        <v>429</v>
      </c>
    </row>
    <row r="50" spans="1:5" x14ac:dyDescent="0.25">
      <c r="A50">
        <v>2004</v>
      </c>
      <c r="B50">
        <v>93339</v>
      </c>
      <c r="C50" s="1">
        <v>6</v>
      </c>
      <c r="D50" s="1">
        <v>4</v>
      </c>
      <c r="E50" s="33" t="s">
        <v>429</v>
      </c>
    </row>
    <row r="51" spans="1:5" x14ac:dyDescent="0.25">
      <c r="A51">
        <v>2004</v>
      </c>
      <c r="B51">
        <v>93346</v>
      </c>
      <c r="C51" s="1">
        <v>7.5625</v>
      </c>
      <c r="D51" s="1">
        <v>5.387755102040817</v>
      </c>
      <c r="E51" s="33" t="s">
        <v>429</v>
      </c>
    </row>
    <row r="52" spans="1:5" x14ac:dyDescent="0.25">
      <c r="A52">
        <v>2004</v>
      </c>
      <c r="B52">
        <v>94377</v>
      </c>
      <c r="C52" s="1">
        <v>6</v>
      </c>
      <c r="D52" s="1">
        <v>4</v>
      </c>
      <c r="E52" s="33" t="s">
        <v>429</v>
      </c>
    </row>
    <row r="53" spans="1:5" x14ac:dyDescent="0.25">
      <c r="A53">
        <v>2004</v>
      </c>
      <c r="B53">
        <v>95107</v>
      </c>
      <c r="C53" s="1">
        <v>6</v>
      </c>
      <c r="D53" s="1">
        <v>4</v>
      </c>
      <c r="E53" s="33" t="s">
        <v>429</v>
      </c>
    </row>
    <row r="54" spans="1:5" x14ac:dyDescent="0.25">
      <c r="A54">
        <v>2005</v>
      </c>
      <c r="B54">
        <v>93994</v>
      </c>
      <c r="C54" s="1">
        <v>8</v>
      </c>
      <c r="D54" s="1">
        <v>6</v>
      </c>
      <c r="E54" s="33" t="s">
        <v>429</v>
      </c>
    </row>
    <row r="55" spans="1:5" x14ac:dyDescent="0.25">
      <c r="A55">
        <v>2005</v>
      </c>
      <c r="B55">
        <v>94002</v>
      </c>
      <c r="C55" s="1">
        <v>8</v>
      </c>
      <c r="D55" s="1">
        <v>4</v>
      </c>
      <c r="E55" s="33" t="s">
        <v>429</v>
      </c>
    </row>
    <row r="56" spans="1:5" x14ac:dyDescent="0.25">
      <c r="A56">
        <v>2023</v>
      </c>
      <c r="B56">
        <v>95061</v>
      </c>
      <c r="C56" s="1">
        <v>11.421875</v>
      </c>
      <c r="D56" s="1">
        <v>9.341836734693878</v>
      </c>
      <c r="E56" s="33" t="s">
        <v>429</v>
      </c>
    </row>
    <row r="57" spans="1:5" x14ac:dyDescent="0.25">
      <c r="A57">
        <v>2023</v>
      </c>
      <c r="B57">
        <v>95113</v>
      </c>
      <c r="C57" s="1">
        <v>8</v>
      </c>
      <c r="D57" s="1">
        <v>6</v>
      </c>
      <c r="E57" s="33" t="s">
        <v>429</v>
      </c>
    </row>
    <row r="58" spans="1:5" x14ac:dyDescent="0.25">
      <c r="A58">
        <v>2023</v>
      </c>
      <c r="B58">
        <v>95241</v>
      </c>
      <c r="C58" s="1">
        <v>7</v>
      </c>
      <c r="D58" s="1">
        <v>5</v>
      </c>
      <c r="E58" s="33" t="s">
        <v>429</v>
      </c>
    </row>
    <row r="59" spans="1:5" x14ac:dyDescent="0.25">
      <c r="A59">
        <v>2023</v>
      </c>
      <c r="B59">
        <v>95244</v>
      </c>
      <c r="C59" s="1">
        <v>7</v>
      </c>
      <c r="D59" s="1">
        <v>5</v>
      </c>
      <c r="E59" s="33" t="s">
        <v>429</v>
      </c>
    </row>
    <row r="62" spans="1:5" ht="21" x14ac:dyDescent="0.35">
      <c r="A62" s="58" t="s">
        <v>396</v>
      </c>
      <c r="B62" s="60"/>
      <c r="C62" s="86"/>
      <c r="D62" s="86"/>
      <c r="E62" s="60"/>
    </row>
    <row r="63" spans="1:5" s="62" customFormat="1" ht="45" x14ac:dyDescent="0.25">
      <c r="A63" s="61" t="s">
        <v>0</v>
      </c>
      <c r="B63" s="61" t="s">
        <v>373</v>
      </c>
      <c r="C63" s="87" t="s">
        <v>397</v>
      </c>
      <c r="D63" s="87" t="s">
        <v>398</v>
      </c>
      <c r="E63" s="67" t="s">
        <v>376</v>
      </c>
    </row>
    <row r="64" spans="1:5" x14ac:dyDescent="0.25">
      <c r="A64" s="5">
        <v>672</v>
      </c>
      <c r="B64">
        <v>94473</v>
      </c>
      <c r="C64" s="1">
        <v>0.06</v>
      </c>
      <c r="D64" s="1">
        <v>1.08</v>
      </c>
      <c r="E64" t="s">
        <v>399</v>
      </c>
    </row>
    <row r="65" spans="1:5" x14ac:dyDescent="0.25">
      <c r="A65" s="5">
        <v>672</v>
      </c>
      <c r="B65">
        <v>95126</v>
      </c>
      <c r="C65" s="1">
        <v>0.06</v>
      </c>
      <c r="D65" s="1">
        <v>1.26</v>
      </c>
      <c r="E65" t="s">
        <v>399</v>
      </c>
    </row>
    <row r="66" spans="1:5" x14ac:dyDescent="0.25">
      <c r="A66" s="5">
        <v>672</v>
      </c>
      <c r="B66">
        <v>95138</v>
      </c>
      <c r="C66" s="1">
        <v>0.06</v>
      </c>
      <c r="D66" s="1">
        <v>1.32</v>
      </c>
      <c r="E66" t="s">
        <v>399</v>
      </c>
    </row>
    <row r="67" spans="1:5" x14ac:dyDescent="0.25">
      <c r="A67" s="5">
        <v>672</v>
      </c>
      <c r="B67">
        <v>94482</v>
      </c>
      <c r="C67" s="1">
        <v>0.06</v>
      </c>
      <c r="D67" s="1">
        <v>1.92</v>
      </c>
      <c r="E67" t="s">
        <v>399</v>
      </c>
    </row>
    <row r="68" spans="1:5" x14ac:dyDescent="0.25">
      <c r="A68" s="5">
        <v>672</v>
      </c>
      <c r="B68">
        <v>94773</v>
      </c>
      <c r="C68" s="1">
        <v>0.06</v>
      </c>
      <c r="D68" s="1">
        <v>1.92</v>
      </c>
      <c r="E68" t="s">
        <v>399</v>
      </c>
    </row>
    <row r="69" spans="1:5" x14ac:dyDescent="0.25">
      <c r="A69" s="5">
        <v>672</v>
      </c>
      <c r="B69">
        <v>95131</v>
      </c>
      <c r="C69" s="1">
        <v>0.06</v>
      </c>
      <c r="D69" s="1">
        <v>1.92</v>
      </c>
      <c r="E69" t="s">
        <v>399</v>
      </c>
    </row>
    <row r="70" spans="1:5" x14ac:dyDescent="0.25">
      <c r="A70" s="5">
        <v>672</v>
      </c>
      <c r="B70">
        <v>90673</v>
      </c>
      <c r="C70" s="1">
        <v>0.06</v>
      </c>
      <c r="D70" s="1">
        <v>1.92</v>
      </c>
      <c r="E70" t="s">
        <v>399</v>
      </c>
    </row>
    <row r="71" spans="1:5" x14ac:dyDescent="0.25">
      <c r="A71" s="5">
        <v>672</v>
      </c>
      <c r="B71">
        <v>92765</v>
      </c>
      <c r="C71" s="1">
        <v>0.06</v>
      </c>
      <c r="D71" s="1">
        <v>1.92</v>
      </c>
      <c r="E71" t="s">
        <v>399</v>
      </c>
    </row>
    <row r="72" spans="1:5" x14ac:dyDescent="0.25">
      <c r="A72">
        <v>136</v>
      </c>
      <c r="B72">
        <v>92998</v>
      </c>
      <c r="C72" s="1">
        <v>3.5</v>
      </c>
      <c r="D72" s="1">
        <v>5</v>
      </c>
      <c r="E72" t="s">
        <v>399</v>
      </c>
    </row>
    <row r="74" spans="1:5" ht="60" x14ac:dyDescent="0.25">
      <c r="A74" s="61" t="s">
        <v>0</v>
      </c>
      <c r="B74" s="61" t="s">
        <v>373</v>
      </c>
      <c r="C74" s="87" t="s">
        <v>400</v>
      </c>
      <c r="D74" s="87" t="s">
        <v>401</v>
      </c>
      <c r="E74" s="67" t="s">
        <v>376</v>
      </c>
    </row>
    <row r="75" spans="1:5" x14ac:dyDescent="0.25">
      <c r="A75">
        <v>2023</v>
      </c>
      <c r="B75">
        <v>95061</v>
      </c>
      <c r="C75" s="1" t="s">
        <v>19</v>
      </c>
      <c r="D75" s="1" t="s">
        <v>9</v>
      </c>
      <c r="E75" t="s">
        <v>402</v>
      </c>
    </row>
    <row r="77" spans="1:5" ht="30" x14ac:dyDescent="0.25">
      <c r="A77" s="61" t="s">
        <v>0</v>
      </c>
      <c r="B77" s="61" t="s">
        <v>373</v>
      </c>
      <c r="C77" s="87" t="s">
        <v>403</v>
      </c>
      <c r="D77" s="87" t="s">
        <v>404</v>
      </c>
      <c r="E77" s="67" t="s">
        <v>376</v>
      </c>
    </row>
    <row r="78" spans="1:5" x14ac:dyDescent="0.25">
      <c r="A78">
        <v>2023</v>
      </c>
      <c r="B78">
        <v>95324</v>
      </c>
      <c r="C78" s="1" t="s">
        <v>405</v>
      </c>
      <c r="D78" s="1">
        <v>45000</v>
      </c>
      <c r="E78" t="s">
        <v>406</v>
      </c>
    </row>
    <row r="79" spans="1:5" x14ac:dyDescent="0.25">
      <c r="A79">
        <v>5</v>
      </c>
      <c r="B79">
        <v>95317</v>
      </c>
      <c r="C79" s="1" t="s">
        <v>405</v>
      </c>
      <c r="D79" s="1">
        <v>45015</v>
      </c>
      <c r="E79" t="s">
        <v>407</v>
      </c>
    </row>
    <row r="80" spans="1:5" x14ac:dyDescent="0.25">
      <c r="A80">
        <v>5</v>
      </c>
      <c r="B80">
        <v>95318</v>
      </c>
      <c r="C80" s="1" t="s">
        <v>405</v>
      </c>
      <c r="D80" s="1">
        <v>45015</v>
      </c>
      <c r="E80" t="s">
        <v>407</v>
      </c>
    </row>
    <row r="81" spans="1:5" x14ac:dyDescent="0.25">
      <c r="A81">
        <v>5</v>
      </c>
      <c r="B81">
        <v>95432</v>
      </c>
      <c r="C81" s="1" t="s">
        <v>405</v>
      </c>
      <c r="D81" s="1">
        <v>45015</v>
      </c>
      <c r="E81" t="s">
        <v>407</v>
      </c>
    </row>
  </sheetData>
  <conditionalFormatting sqref="B12:B13">
    <cfRule type="duplicateValues" dxfId="5" priority="4"/>
  </conditionalFormatting>
  <conditionalFormatting sqref="B56:B60">
    <cfRule type="duplicateValues" dxfId="4" priority="1"/>
  </conditionalFormatting>
  <conditionalFormatting sqref="B78">
    <cfRule type="duplicateValues" dxfId="3" priority="3"/>
  </conditionalFormatting>
  <conditionalFormatting sqref="B80:B81">
    <cfRule type="duplicateValues" dxfId="2" priority="2"/>
  </conditionalFormatting>
  <pageMargins left="0.7" right="0.7" top="0.75" bottom="0.75" header="0.3" footer="0.3"/>
  <pageSetup orientation="portrait" r:id="rId1"/>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6E8D2-9964-4DEF-805E-82093C3652D8}">
  <dimension ref="A1:G278"/>
  <sheetViews>
    <sheetView workbookViewId="0">
      <selection activeCell="M20" sqref="M20"/>
    </sheetView>
  </sheetViews>
  <sheetFormatPr defaultRowHeight="15" x14ac:dyDescent="0.25"/>
  <cols>
    <col min="1" max="1" width="9.5703125" customWidth="1"/>
    <col min="2" max="2" width="16.42578125" style="43" customWidth="1"/>
    <col min="3" max="3" width="16.42578125" style="78" customWidth="1"/>
    <col min="4" max="4" width="21.28515625" customWidth="1"/>
    <col min="5" max="5" width="11.140625" style="47" customWidth="1"/>
    <col min="6" max="6" width="10.7109375" style="1" customWidth="1"/>
    <col min="7" max="7" width="9.140625" style="1" bestFit="1" customWidth="1"/>
  </cols>
  <sheetData>
    <row r="1" spans="1:7" ht="105" x14ac:dyDescent="0.25">
      <c r="A1" s="79" t="s">
        <v>0</v>
      </c>
      <c r="B1" s="79" t="s">
        <v>2</v>
      </c>
      <c r="C1" s="80" t="s">
        <v>412</v>
      </c>
      <c r="D1" s="79" t="s">
        <v>413</v>
      </c>
      <c r="E1" s="81" t="s">
        <v>410</v>
      </c>
      <c r="F1" s="81" t="s">
        <v>411</v>
      </c>
      <c r="G1" s="81" t="s">
        <v>408</v>
      </c>
    </row>
    <row r="2" spans="1:7" x14ac:dyDescent="0.25">
      <c r="A2" s="68">
        <v>2</v>
      </c>
      <c r="B2" s="75">
        <v>95052</v>
      </c>
      <c r="C2" s="76"/>
      <c r="D2" s="68"/>
      <c r="E2" s="73"/>
      <c r="F2" s="69"/>
      <c r="G2" s="69"/>
    </row>
    <row r="3" spans="1:7" x14ac:dyDescent="0.25">
      <c r="A3" s="68">
        <v>2</v>
      </c>
      <c r="B3" s="75">
        <v>95111</v>
      </c>
      <c r="C3" s="76"/>
      <c r="D3" s="68"/>
      <c r="E3" s="73"/>
      <c r="F3" s="69"/>
      <c r="G3" s="69"/>
    </row>
    <row r="4" spans="1:7" x14ac:dyDescent="0.25">
      <c r="A4" s="68">
        <v>2</v>
      </c>
      <c r="B4" s="75">
        <v>95128</v>
      </c>
      <c r="C4" s="76"/>
      <c r="D4" s="68"/>
      <c r="E4" s="73"/>
      <c r="F4" s="69"/>
      <c r="G4" s="69"/>
    </row>
    <row r="5" spans="1:7" x14ac:dyDescent="0.25">
      <c r="A5" s="68">
        <v>2</v>
      </c>
      <c r="B5" s="75">
        <v>95144</v>
      </c>
      <c r="C5" s="76"/>
      <c r="D5" s="68"/>
      <c r="E5" s="73"/>
      <c r="F5" s="69"/>
      <c r="G5" s="69"/>
    </row>
    <row r="6" spans="1:7" x14ac:dyDescent="0.25">
      <c r="A6" s="68">
        <v>2</v>
      </c>
      <c r="B6" s="75">
        <v>95164</v>
      </c>
      <c r="C6" s="76"/>
      <c r="D6" s="68"/>
      <c r="E6" s="73"/>
      <c r="F6" s="69"/>
      <c r="G6" s="69"/>
    </row>
    <row r="7" spans="1:7" x14ac:dyDescent="0.25">
      <c r="A7" s="68">
        <v>2</v>
      </c>
      <c r="B7" s="75">
        <v>95184</v>
      </c>
      <c r="C7" s="76"/>
      <c r="D7" s="68"/>
      <c r="E7" s="73"/>
      <c r="F7" s="69"/>
      <c r="G7" s="69"/>
    </row>
    <row r="8" spans="1:7" x14ac:dyDescent="0.25">
      <c r="A8" s="68">
        <v>4</v>
      </c>
      <c r="B8" s="75">
        <v>95192</v>
      </c>
      <c r="C8" s="76">
        <v>44427</v>
      </c>
      <c r="D8" s="70">
        <v>44427</v>
      </c>
      <c r="E8" s="71">
        <v>0.984375</v>
      </c>
      <c r="F8" s="69">
        <v>0.93877551020408179</v>
      </c>
      <c r="G8" s="69">
        <v>-4.5599489795918213E-2</v>
      </c>
    </row>
    <row r="9" spans="1:7" x14ac:dyDescent="0.25">
      <c r="A9" s="68">
        <v>5</v>
      </c>
      <c r="B9" s="75">
        <v>95092</v>
      </c>
      <c r="C9" s="76">
        <v>44838</v>
      </c>
      <c r="D9" s="70">
        <v>44832</v>
      </c>
      <c r="E9" s="71">
        <v>0.46875</v>
      </c>
      <c r="F9" s="69">
        <v>0.37244897959183781</v>
      </c>
      <c r="G9" s="69">
        <v>-9.6301020408162186E-2</v>
      </c>
    </row>
    <row r="10" spans="1:7" x14ac:dyDescent="0.25">
      <c r="A10" s="68">
        <v>5</v>
      </c>
      <c r="B10" s="75">
        <v>95291</v>
      </c>
      <c r="C10" s="76">
        <v>44838</v>
      </c>
      <c r="D10" s="70">
        <v>44452</v>
      </c>
      <c r="E10" s="71">
        <v>0.46875</v>
      </c>
      <c r="F10" s="69">
        <v>0.90816326530612268</v>
      </c>
      <c r="G10" s="69">
        <v>0.43941326530612268</v>
      </c>
    </row>
    <row r="11" spans="1:7" x14ac:dyDescent="0.25">
      <c r="A11" s="68">
        <v>5</v>
      </c>
      <c r="B11" s="75">
        <v>95317</v>
      </c>
      <c r="C11" s="76"/>
      <c r="D11" s="68"/>
      <c r="E11" s="71"/>
      <c r="F11" s="69"/>
      <c r="G11" s="69"/>
    </row>
    <row r="12" spans="1:7" x14ac:dyDescent="0.25">
      <c r="A12" s="68">
        <v>5</v>
      </c>
      <c r="B12" s="75">
        <v>95318</v>
      </c>
      <c r="C12" s="76"/>
      <c r="D12" s="68"/>
      <c r="E12" s="71"/>
      <c r="F12" s="69"/>
      <c r="G12" s="69"/>
    </row>
    <row r="13" spans="1:7" x14ac:dyDescent="0.25">
      <c r="A13" s="68">
        <v>5</v>
      </c>
      <c r="B13" s="75">
        <v>95432</v>
      </c>
      <c r="C13" s="76"/>
      <c r="D13" s="68"/>
      <c r="E13" s="71"/>
      <c r="F13" s="69"/>
      <c r="G13" s="69"/>
    </row>
    <row r="14" spans="1:7" x14ac:dyDescent="0.25">
      <c r="A14" s="68">
        <v>13</v>
      </c>
      <c r="B14" s="75">
        <v>94625</v>
      </c>
      <c r="C14" s="76"/>
      <c r="D14" s="68"/>
      <c r="E14" s="73"/>
      <c r="F14" s="69"/>
      <c r="G14" s="69"/>
    </row>
    <row r="15" spans="1:7" x14ac:dyDescent="0.25">
      <c r="A15" s="68">
        <v>13</v>
      </c>
      <c r="B15" s="75">
        <v>94726</v>
      </c>
      <c r="C15" s="76">
        <v>44776</v>
      </c>
      <c r="D15" s="70">
        <v>44776</v>
      </c>
      <c r="E15" s="71">
        <v>0.625</v>
      </c>
      <c r="F15" s="69">
        <v>0.44897959183673586</v>
      </c>
      <c r="G15" s="69">
        <v>-0.17602040816326414</v>
      </c>
    </row>
    <row r="16" spans="1:7" x14ac:dyDescent="0.25">
      <c r="A16" s="68">
        <v>13</v>
      </c>
      <c r="B16" s="75">
        <v>94800</v>
      </c>
      <c r="C16" s="76"/>
      <c r="D16" s="68"/>
      <c r="E16" s="73"/>
      <c r="F16" s="69"/>
      <c r="G16" s="69"/>
    </row>
    <row r="17" spans="1:7" x14ac:dyDescent="0.25">
      <c r="A17" s="68">
        <v>13</v>
      </c>
      <c r="B17" s="75">
        <v>94811</v>
      </c>
      <c r="C17" s="76"/>
      <c r="D17" s="68"/>
      <c r="E17" s="73"/>
      <c r="F17" s="69"/>
      <c r="G17" s="69"/>
    </row>
    <row r="18" spans="1:7" x14ac:dyDescent="0.25">
      <c r="A18" s="68">
        <v>21</v>
      </c>
      <c r="B18" s="75">
        <v>95389</v>
      </c>
      <c r="C18" s="76"/>
      <c r="D18" s="68"/>
      <c r="E18" s="73"/>
      <c r="F18" s="69"/>
      <c r="G18" s="69"/>
    </row>
    <row r="19" spans="1:7" x14ac:dyDescent="0.25">
      <c r="A19" s="68">
        <v>21</v>
      </c>
      <c r="B19" s="75">
        <v>95403</v>
      </c>
      <c r="C19" s="76"/>
      <c r="D19" s="68"/>
      <c r="E19" s="73"/>
      <c r="F19" s="69"/>
      <c r="G19" s="69"/>
    </row>
    <row r="20" spans="1:7" x14ac:dyDescent="0.25">
      <c r="A20" s="68">
        <v>21</v>
      </c>
      <c r="B20" s="75">
        <v>95410</v>
      </c>
      <c r="C20" s="76"/>
      <c r="D20" s="68"/>
      <c r="E20" s="73"/>
      <c r="F20" s="69"/>
      <c r="G20" s="69"/>
    </row>
    <row r="21" spans="1:7" x14ac:dyDescent="0.25">
      <c r="A21" s="68">
        <v>21</v>
      </c>
      <c r="B21" s="75">
        <v>95416</v>
      </c>
      <c r="C21" s="76"/>
      <c r="D21" s="68"/>
      <c r="E21" s="73"/>
      <c r="F21" s="69"/>
      <c r="G21" s="69"/>
    </row>
    <row r="22" spans="1:7" x14ac:dyDescent="0.25">
      <c r="A22" s="68">
        <v>21</v>
      </c>
      <c r="B22" s="75">
        <v>95463</v>
      </c>
      <c r="C22" s="76"/>
      <c r="D22" s="68"/>
      <c r="E22" s="73"/>
      <c r="F22" s="69"/>
      <c r="G22" s="69"/>
    </row>
    <row r="23" spans="1:7" x14ac:dyDescent="0.25">
      <c r="A23" s="68">
        <v>24</v>
      </c>
      <c r="B23" s="75">
        <v>95062</v>
      </c>
      <c r="C23" s="76">
        <v>44728</v>
      </c>
      <c r="D23" s="70">
        <v>44449</v>
      </c>
      <c r="E23" s="71">
        <v>0.6875</v>
      </c>
      <c r="F23" s="69">
        <v>0.92346938775510223</v>
      </c>
      <c r="G23" s="69">
        <v>0.23596938775510223</v>
      </c>
    </row>
    <row r="24" spans="1:7" x14ac:dyDescent="0.25">
      <c r="A24" s="68">
        <v>24</v>
      </c>
      <c r="B24" s="75">
        <v>95129</v>
      </c>
      <c r="C24" s="76">
        <v>44662</v>
      </c>
      <c r="D24" s="70">
        <v>44662</v>
      </c>
      <c r="E24" s="71">
        <v>0.765625</v>
      </c>
      <c r="F24" s="69">
        <v>0.64795918367347027</v>
      </c>
      <c r="G24" s="69">
        <v>-0.11766581632652973</v>
      </c>
    </row>
    <row r="25" spans="1:7" x14ac:dyDescent="0.25">
      <c r="A25" s="68">
        <v>24</v>
      </c>
      <c r="B25" s="75">
        <v>95199</v>
      </c>
      <c r="C25" s="76">
        <v>44662</v>
      </c>
      <c r="D25" s="70">
        <v>44662</v>
      </c>
      <c r="E25" s="71">
        <v>0.765625</v>
      </c>
      <c r="F25" s="69">
        <v>0.64795918367347027</v>
      </c>
      <c r="G25" s="69">
        <v>-0.11766581632652973</v>
      </c>
    </row>
    <row r="26" spans="1:7" x14ac:dyDescent="0.25">
      <c r="A26" s="68">
        <v>24</v>
      </c>
      <c r="B26" s="75">
        <v>95237</v>
      </c>
      <c r="C26" s="76">
        <v>44662</v>
      </c>
      <c r="D26" s="70">
        <v>44662</v>
      </c>
      <c r="E26" s="71">
        <v>0.765625</v>
      </c>
      <c r="F26" s="69">
        <v>0.64795918367347027</v>
      </c>
      <c r="G26" s="69">
        <v>-0.11766581632652973</v>
      </c>
    </row>
    <row r="27" spans="1:7" x14ac:dyDescent="0.25">
      <c r="A27" s="68">
        <v>24</v>
      </c>
      <c r="B27" s="75">
        <v>95251</v>
      </c>
      <c r="C27" s="76">
        <v>44662</v>
      </c>
      <c r="D27" s="70">
        <v>44662</v>
      </c>
      <c r="E27" s="71">
        <v>0.765625</v>
      </c>
      <c r="F27" s="69">
        <v>0.64795918367347027</v>
      </c>
      <c r="G27" s="69">
        <v>-0.11766581632652973</v>
      </c>
    </row>
    <row r="28" spans="1:7" x14ac:dyDescent="0.25">
      <c r="A28" s="68">
        <v>24</v>
      </c>
      <c r="B28" s="75">
        <v>95266</v>
      </c>
      <c r="C28" s="76"/>
      <c r="D28" s="68"/>
      <c r="E28" s="73"/>
      <c r="F28" s="69"/>
      <c r="G28" s="69"/>
    </row>
    <row r="29" spans="1:7" x14ac:dyDescent="0.25">
      <c r="A29" s="68">
        <v>24</v>
      </c>
      <c r="B29" s="75">
        <v>95279</v>
      </c>
      <c r="C29" s="76"/>
      <c r="D29" s="68"/>
      <c r="E29" s="73"/>
      <c r="F29" s="69"/>
      <c r="G29" s="69"/>
    </row>
    <row r="30" spans="1:7" x14ac:dyDescent="0.25">
      <c r="A30" s="68">
        <v>24</v>
      </c>
      <c r="B30" s="75">
        <v>95288</v>
      </c>
      <c r="C30" s="76"/>
      <c r="D30" s="68"/>
      <c r="E30" s="73"/>
      <c r="F30" s="69"/>
      <c r="G30" s="69"/>
    </row>
    <row r="31" spans="1:7" x14ac:dyDescent="0.25">
      <c r="A31" s="68">
        <v>36</v>
      </c>
      <c r="B31" s="75">
        <v>95093</v>
      </c>
      <c r="C31" s="76">
        <v>44866</v>
      </c>
      <c r="D31" s="70">
        <v>44691</v>
      </c>
      <c r="E31" s="71">
        <v>0.25</v>
      </c>
      <c r="F31" s="69">
        <v>0.58673469387755206</v>
      </c>
      <c r="G31" s="69">
        <v>0.33673469387755206</v>
      </c>
    </row>
    <row r="32" spans="1:7" x14ac:dyDescent="0.25">
      <c r="A32" s="68">
        <v>36</v>
      </c>
      <c r="B32" s="75">
        <v>95097</v>
      </c>
      <c r="C32" s="76">
        <v>44866</v>
      </c>
      <c r="D32" s="70">
        <v>44699</v>
      </c>
      <c r="E32" s="71">
        <v>0.25</v>
      </c>
      <c r="F32" s="69">
        <v>0.57142857142857251</v>
      </c>
      <c r="G32" s="69">
        <v>0.32142857142857251</v>
      </c>
    </row>
    <row r="33" spans="1:7" x14ac:dyDescent="0.25">
      <c r="A33" s="68">
        <v>36</v>
      </c>
      <c r="B33" s="75">
        <v>95171</v>
      </c>
      <c r="C33" s="76"/>
      <c r="D33" s="70"/>
      <c r="E33" s="73"/>
      <c r="F33" s="69"/>
      <c r="G33" s="69"/>
    </row>
    <row r="34" spans="1:7" x14ac:dyDescent="0.25">
      <c r="A34" s="68">
        <v>36</v>
      </c>
      <c r="B34" s="75">
        <v>95190</v>
      </c>
      <c r="C34" s="76">
        <v>44853</v>
      </c>
      <c r="D34" s="70">
        <v>44699</v>
      </c>
      <c r="E34" s="71">
        <v>0.375</v>
      </c>
      <c r="F34" s="69">
        <v>0.57142857142857251</v>
      </c>
      <c r="G34" s="69">
        <v>0.19642857142857251</v>
      </c>
    </row>
    <row r="35" spans="1:7" x14ac:dyDescent="0.25">
      <c r="A35" s="68">
        <v>42</v>
      </c>
      <c r="B35" s="75">
        <v>95254</v>
      </c>
      <c r="C35" s="76">
        <v>44823</v>
      </c>
      <c r="D35" s="70">
        <v>44587</v>
      </c>
      <c r="E35" s="71">
        <v>0.515625</v>
      </c>
      <c r="F35" s="69">
        <v>0.78571428571428625</v>
      </c>
      <c r="G35" s="69">
        <v>0.27008928571428625</v>
      </c>
    </row>
    <row r="36" spans="1:7" x14ac:dyDescent="0.25">
      <c r="A36" s="68">
        <v>42</v>
      </c>
      <c r="B36" s="75">
        <v>95333</v>
      </c>
      <c r="C36" s="76">
        <v>44823</v>
      </c>
      <c r="D36" s="70">
        <v>44587</v>
      </c>
      <c r="E36" s="71">
        <v>0.515625</v>
      </c>
      <c r="F36" s="69">
        <v>0.78571428571428625</v>
      </c>
      <c r="G36" s="69">
        <v>0.27008928571428625</v>
      </c>
    </row>
    <row r="37" spans="1:7" x14ac:dyDescent="0.25">
      <c r="A37" s="68">
        <v>80</v>
      </c>
      <c r="B37" s="75">
        <v>95054</v>
      </c>
      <c r="C37" s="76">
        <v>44791</v>
      </c>
      <c r="D37" s="70">
        <v>44781</v>
      </c>
      <c r="E37" s="71">
        <v>0.578125</v>
      </c>
      <c r="F37" s="69">
        <v>0.40306122448979703</v>
      </c>
      <c r="G37" s="69">
        <v>-0.17506377551020297</v>
      </c>
    </row>
    <row r="38" spans="1:7" x14ac:dyDescent="0.25">
      <c r="A38" s="68">
        <v>80</v>
      </c>
      <c r="B38" s="75">
        <v>95055</v>
      </c>
      <c r="C38" s="76"/>
      <c r="D38" s="68"/>
      <c r="E38" s="73"/>
      <c r="F38" s="69"/>
      <c r="G38" s="69"/>
    </row>
    <row r="39" spans="1:7" x14ac:dyDescent="0.25">
      <c r="A39" s="68">
        <v>80</v>
      </c>
      <c r="B39" s="75">
        <v>95056</v>
      </c>
      <c r="C39" s="76"/>
      <c r="D39" s="68"/>
      <c r="E39" s="73"/>
      <c r="F39" s="69"/>
      <c r="G39" s="69"/>
    </row>
    <row r="40" spans="1:7" x14ac:dyDescent="0.25">
      <c r="A40" s="68">
        <v>80</v>
      </c>
      <c r="B40" s="75">
        <v>95059</v>
      </c>
      <c r="C40" s="76"/>
      <c r="D40" s="68"/>
      <c r="E40" s="73"/>
      <c r="F40" s="69"/>
      <c r="G40" s="69"/>
    </row>
    <row r="41" spans="1:7" x14ac:dyDescent="0.25">
      <c r="A41" s="68">
        <v>80</v>
      </c>
      <c r="B41" s="75">
        <v>95073</v>
      </c>
      <c r="C41" s="76"/>
      <c r="D41" s="68"/>
      <c r="E41" s="73"/>
      <c r="F41" s="69"/>
      <c r="G41" s="69"/>
    </row>
    <row r="42" spans="1:7" x14ac:dyDescent="0.25">
      <c r="A42" s="68">
        <v>80</v>
      </c>
      <c r="B42" s="75">
        <v>95077</v>
      </c>
      <c r="C42" s="76"/>
      <c r="D42" s="68"/>
      <c r="E42" s="73"/>
      <c r="F42" s="69"/>
      <c r="G42" s="69"/>
    </row>
    <row r="43" spans="1:7" x14ac:dyDescent="0.25">
      <c r="A43" s="68">
        <v>80</v>
      </c>
      <c r="B43" s="75">
        <v>95100</v>
      </c>
      <c r="C43" s="76">
        <v>44777</v>
      </c>
      <c r="D43" s="70">
        <v>44777</v>
      </c>
      <c r="E43" s="71">
        <v>0.609375</v>
      </c>
      <c r="F43" s="69">
        <v>0.43367346938775625</v>
      </c>
      <c r="G43" s="69">
        <v>-0.17570153061224375</v>
      </c>
    </row>
    <row r="44" spans="1:7" x14ac:dyDescent="0.25">
      <c r="A44" s="68">
        <v>80</v>
      </c>
      <c r="B44" s="75">
        <v>95103</v>
      </c>
      <c r="C44" s="76">
        <v>44736</v>
      </c>
      <c r="D44" s="70">
        <v>44736</v>
      </c>
      <c r="E44" s="71">
        <v>0.671875</v>
      </c>
      <c r="F44" s="69">
        <v>0.49489795918367468</v>
      </c>
      <c r="G44" s="69">
        <v>-0.17697704081632532</v>
      </c>
    </row>
    <row r="45" spans="1:7" x14ac:dyDescent="0.25">
      <c r="A45" s="68">
        <v>80</v>
      </c>
      <c r="B45" s="75">
        <v>95108</v>
      </c>
      <c r="C45" s="76"/>
      <c r="D45" s="68"/>
      <c r="E45" s="73"/>
      <c r="F45" s="69"/>
      <c r="G45" s="69"/>
    </row>
    <row r="46" spans="1:7" x14ac:dyDescent="0.25">
      <c r="A46" s="68">
        <v>80</v>
      </c>
      <c r="B46" s="75">
        <v>95118</v>
      </c>
      <c r="C46" s="76">
        <v>44736</v>
      </c>
      <c r="D46" s="70">
        <v>44736</v>
      </c>
      <c r="E46" s="71">
        <v>0.671875</v>
      </c>
      <c r="F46" s="69">
        <v>0.49489795918367468</v>
      </c>
      <c r="G46" s="69">
        <v>-0.17697704081632532</v>
      </c>
    </row>
    <row r="47" spans="1:7" x14ac:dyDescent="0.25">
      <c r="A47" s="68">
        <v>80</v>
      </c>
      <c r="B47" s="75">
        <v>95121</v>
      </c>
      <c r="C47" s="76"/>
      <c r="D47" s="68"/>
      <c r="E47" s="73"/>
      <c r="F47" s="69"/>
      <c r="G47" s="69"/>
    </row>
    <row r="48" spans="1:7" x14ac:dyDescent="0.25">
      <c r="A48" s="68">
        <v>80</v>
      </c>
      <c r="B48" s="75">
        <v>95124</v>
      </c>
      <c r="C48" s="76">
        <v>44860</v>
      </c>
      <c r="D48" s="70">
        <v>44496</v>
      </c>
      <c r="E48" s="71">
        <v>0.328125</v>
      </c>
      <c r="F48" s="69">
        <v>0.86224489795918402</v>
      </c>
      <c r="G48" s="69">
        <v>0.53411989795918402</v>
      </c>
    </row>
    <row r="49" spans="1:7" x14ac:dyDescent="0.25">
      <c r="A49" s="68">
        <v>80</v>
      </c>
      <c r="B49" s="75">
        <v>95134</v>
      </c>
      <c r="C49" s="76">
        <v>44860</v>
      </c>
      <c r="D49" s="70">
        <v>44496</v>
      </c>
      <c r="E49" s="71">
        <v>0.328125</v>
      </c>
      <c r="F49" s="69">
        <v>0.86224489795918402</v>
      </c>
      <c r="G49" s="69">
        <v>0.53411989795918402</v>
      </c>
    </row>
    <row r="50" spans="1:7" x14ac:dyDescent="0.25">
      <c r="A50" s="68">
        <v>80</v>
      </c>
      <c r="B50" s="75">
        <v>95137</v>
      </c>
      <c r="C50" s="76"/>
      <c r="D50" s="68"/>
      <c r="E50" s="73"/>
      <c r="F50" s="69"/>
      <c r="G50" s="69"/>
    </row>
    <row r="51" spans="1:7" x14ac:dyDescent="0.25">
      <c r="A51" s="68">
        <v>80</v>
      </c>
      <c r="B51" s="75">
        <v>95145</v>
      </c>
      <c r="C51" s="76"/>
      <c r="D51" s="68"/>
      <c r="E51" s="73"/>
      <c r="F51" s="69"/>
      <c r="G51" s="69"/>
    </row>
    <row r="52" spans="1:7" x14ac:dyDescent="0.25">
      <c r="A52" s="68">
        <v>80</v>
      </c>
      <c r="B52" s="75">
        <v>95150</v>
      </c>
      <c r="C52" s="76"/>
      <c r="D52" s="68"/>
      <c r="E52" s="73"/>
      <c r="F52" s="69"/>
      <c r="G52" s="69"/>
    </row>
    <row r="53" spans="1:7" x14ac:dyDescent="0.25">
      <c r="A53" s="68">
        <v>80</v>
      </c>
      <c r="B53" s="75">
        <v>95160</v>
      </c>
      <c r="C53" s="76"/>
      <c r="D53" s="68"/>
      <c r="E53" s="73"/>
      <c r="F53" s="69"/>
      <c r="G53" s="69"/>
    </row>
    <row r="54" spans="1:7" x14ac:dyDescent="0.25">
      <c r="A54" s="68">
        <v>80</v>
      </c>
      <c r="B54" s="75">
        <v>95161</v>
      </c>
      <c r="C54" s="76"/>
      <c r="D54" s="68"/>
      <c r="E54" s="73"/>
      <c r="F54" s="69"/>
      <c r="G54" s="69"/>
    </row>
    <row r="55" spans="1:7" x14ac:dyDescent="0.25">
      <c r="A55" s="68">
        <v>80</v>
      </c>
      <c r="B55" s="75">
        <v>95163</v>
      </c>
      <c r="C55" s="76"/>
      <c r="D55" s="68"/>
      <c r="E55" s="73"/>
      <c r="F55" s="69"/>
      <c r="G55" s="69"/>
    </row>
    <row r="56" spans="1:7" x14ac:dyDescent="0.25">
      <c r="A56" s="68">
        <v>80</v>
      </c>
      <c r="B56" s="75">
        <v>95166</v>
      </c>
      <c r="C56" s="76"/>
      <c r="D56" s="68"/>
      <c r="E56" s="73"/>
      <c r="F56" s="69"/>
      <c r="G56" s="69"/>
    </row>
    <row r="57" spans="1:7" x14ac:dyDescent="0.25">
      <c r="A57" s="68">
        <v>80</v>
      </c>
      <c r="B57" s="75">
        <v>95167</v>
      </c>
      <c r="C57" s="76"/>
      <c r="D57" s="68"/>
      <c r="E57" s="73"/>
      <c r="F57" s="69"/>
      <c r="G57" s="69"/>
    </row>
    <row r="58" spans="1:7" x14ac:dyDescent="0.25">
      <c r="A58" s="68">
        <v>80</v>
      </c>
      <c r="B58" s="75">
        <v>95189</v>
      </c>
      <c r="C58" s="76"/>
      <c r="D58" s="68"/>
      <c r="E58" s="73"/>
      <c r="F58" s="69"/>
      <c r="G58" s="69"/>
    </row>
    <row r="59" spans="1:7" x14ac:dyDescent="0.25">
      <c r="A59" s="68">
        <v>80</v>
      </c>
      <c r="B59" s="75">
        <v>95191</v>
      </c>
      <c r="C59" s="76"/>
      <c r="D59" s="68"/>
      <c r="E59" s="73"/>
      <c r="F59" s="69"/>
      <c r="G59" s="69"/>
    </row>
    <row r="60" spans="1:7" x14ac:dyDescent="0.25">
      <c r="A60" s="68">
        <v>80</v>
      </c>
      <c r="B60" s="75">
        <v>95194</v>
      </c>
      <c r="C60" s="76"/>
      <c r="D60" s="68"/>
      <c r="E60" s="73"/>
      <c r="F60" s="69"/>
      <c r="G60" s="69"/>
    </row>
    <row r="61" spans="1:7" x14ac:dyDescent="0.25">
      <c r="A61" s="68">
        <v>80</v>
      </c>
      <c r="B61" s="75">
        <v>95195</v>
      </c>
      <c r="C61" s="76"/>
      <c r="D61" s="68"/>
      <c r="E61" s="73"/>
      <c r="F61" s="69"/>
      <c r="G61" s="69"/>
    </row>
    <row r="62" spans="1:7" x14ac:dyDescent="0.25">
      <c r="A62" s="68">
        <v>80</v>
      </c>
      <c r="B62" s="75">
        <v>95198</v>
      </c>
      <c r="C62" s="76"/>
      <c r="D62" s="68"/>
      <c r="E62" s="73"/>
      <c r="F62" s="69"/>
      <c r="G62" s="69"/>
    </row>
    <row r="63" spans="1:7" x14ac:dyDescent="0.25">
      <c r="A63" s="68">
        <v>80</v>
      </c>
      <c r="B63" s="75">
        <v>95200</v>
      </c>
      <c r="C63" s="76"/>
      <c r="D63" s="68"/>
      <c r="E63" s="73"/>
      <c r="F63" s="69"/>
      <c r="G63" s="69"/>
    </row>
    <row r="64" spans="1:7" x14ac:dyDescent="0.25">
      <c r="A64" s="68">
        <v>80</v>
      </c>
      <c r="B64" s="75">
        <v>95201</v>
      </c>
      <c r="C64" s="76"/>
      <c r="D64" s="68"/>
      <c r="E64" s="73"/>
      <c r="F64" s="69"/>
      <c r="G64" s="69"/>
    </row>
    <row r="65" spans="1:7" x14ac:dyDescent="0.25">
      <c r="A65" s="68">
        <v>80</v>
      </c>
      <c r="B65" s="75">
        <v>95205</v>
      </c>
      <c r="C65" s="76"/>
      <c r="D65" s="68"/>
      <c r="E65" s="73"/>
      <c r="F65" s="69"/>
      <c r="G65" s="69"/>
    </row>
    <row r="66" spans="1:7" x14ac:dyDescent="0.25">
      <c r="A66" s="68">
        <v>80</v>
      </c>
      <c r="B66" s="75">
        <v>95206</v>
      </c>
      <c r="C66" s="76"/>
      <c r="D66" s="68"/>
      <c r="E66" s="73"/>
      <c r="F66" s="69"/>
      <c r="G66" s="69"/>
    </row>
    <row r="67" spans="1:7" x14ac:dyDescent="0.25">
      <c r="A67" s="68">
        <v>80</v>
      </c>
      <c r="B67" s="75">
        <v>95209</v>
      </c>
      <c r="C67" s="76"/>
      <c r="D67" s="68"/>
      <c r="E67" s="73"/>
      <c r="F67" s="69"/>
      <c r="G67" s="69"/>
    </row>
    <row r="68" spans="1:7" x14ac:dyDescent="0.25">
      <c r="A68" s="68">
        <v>80</v>
      </c>
      <c r="B68" s="75">
        <v>95210</v>
      </c>
      <c r="C68" s="76"/>
      <c r="D68" s="68"/>
      <c r="E68" s="73"/>
      <c r="F68" s="69"/>
      <c r="G68" s="69"/>
    </row>
    <row r="69" spans="1:7" x14ac:dyDescent="0.25">
      <c r="A69" s="68">
        <v>80</v>
      </c>
      <c r="B69" s="75">
        <v>95216</v>
      </c>
      <c r="C69" s="76"/>
      <c r="D69" s="68"/>
      <c r="E69" s="73"/>
      <c r="F69" s="69"/>
      <c r="G69" s="69"/>
    </row>
    <row r="70" spans="1:7" x14ac:dyDescent="0.25">
      <c r="A70" s="68">
        <v>80</v>
      </c>
      <c r="B70" s="75">
        <v>95220</v>
      </c>
      <c r="C70" s="76"/>
      <c r="D70" s="68"/>
      <c r="E70" s="73"/>
      <c r="F70" s="69"/>
      <c r="G70" s="69"/>
    </row>
    <row r="71" spans="1:7" x14ac:dyDescent="0.25">
      <c r="A71" s="68">
        <v>80</v>
      </c>
      <c r="B71" s="75">
        <v>95230</v>
      </c>
      <c r="C71" s="76"/>
      <c r="D71" s="68"/>
      <c r="E71" s="73"/>
      <c r="F71" s="69"/>
      <c r="G71" s="69"/>
    </row>
    <row r="72" spans="1:7" x14ac:dyDescent="0.25">
      <c r="A72" s="68">
        <v>80</v>
      </c>
      <c r="B72" s="75">
        <v>95234</v>
      </c>
      <c r="C72" s="76"/>
      <c r="D72" s="68"/>
      <c r="E72" s="73"/>
      <c r="F72" s="69"/>
      <c r="G72" s="69"/>
    </row>
    <row r="73" spans="1:7" x14ac:dyDescent="0.25">
      <c r="A73" s="68">
        <v>80</v>
      </c>
      <c r="B73" s="75">
        <v>95239</v>
      </c>
      <c r="C73" s="76"/>
      <c r="D73" s="68"/>
      <c r="E73" s="73"/>
      <c r="F73" s="69"/>
      <c r="G73" s="69"/>
    </row>
    <row r="74" spans="1:7" x14ac:dyDescent="0.25">
      <c r="A74" s="68">
        <v>80</v>
      </c>
      <c r="B74" s="75">
        <v>95246</v>
      </c>
      <c r="C74" s="76"/>
      <c r="D74" s="68"/>
      <c r="E74" s="73"/>
      <c r="F74" s="69"/>
      <c r="G74" s="69"/>
    </row>
    <row r="75" spans="1:7" x14ac:dyDescent="0.25">
      <c r="A75" s="68">
        <v>80</v>
      </c>
      <c r="B75" s="75">
        <v>95248</v>
      </c>
      <c r="C75" s="76"/>
      <c r="D75" s="68"/>
      <c r="E75" s="73"/>
      <c r="F75" s="69"/>
      <c r="G75" s="69"/>
    </row>
    <row r="76" spans="1:7" x14ac:dyDescent="0.25">
      <c r="A76" s="68">
        <v>80</v>
      </c>
      <c r="B76" s="75">
        <v>95252</v>
      </c>
      <c r="C76" s="76"/>
      <c r="D76" s="68"/>
      <c r="E76" s="73"/>
      <c r="F76" s="69"/>
      <c r="G76" s="69"/>
    </row>
    <row r="77" spans="1:7" x14ac:dyDescent="0.25">
      <c r="A77" s="68">
        <v>80</v>
      </c>
      <c r="B77" s="75">
        <v>95262</v>
      </c>
      <c r="C77" s="76"/>
      <c r="D77" s="68"/>
      <c r="E77" s="73"/>
      <c r="F77" s="69"/>
      <c r="G77" s="69"/>
    </row>
    <row r="78" spans="1:7" x14ac:dyDescent="0.25">
      <c r="A78" s="68">
        <v>80</v>
      </c>
      <c r="B78" s="75">
        <v>95268</v>
      </c>
      <c r="C78" s="76"/>
      <c r="D78" s="68"/>
      <c r="E78" s="73"/>
      <c r="F78" s="69"/>
      <c r="G78" s="69"/>
    </row>
    <row r="79" spans="1:7" x14ac:dyDescent="0.25">
      <c r="A79" s="68">
        <v>80</v>
      </c>
      <c r="B79" s="75">
        <v>95274</v>
      </c>
      <c r="C79" s="76"/>
      <c r="D79" s="68"/>
      <c r="E79" s="73"/>
      <c r="F79" s="69"/>
      <c r="G79" s="69"/>
    </row>
    <row r="80" spans="1:7" x14ac:dyDescent="0.25">
      <c r="A80" s="68">
        <v>80</v>
      </c>
      <c r="B80" s="75">
        <v>95276</v>
      </c>
      <c r="C80" s="76"/>
      <c r="D80" s="68"/>
      <c r="E80" s="73"/>
      <c r="F80" s="69"/>
      <c r="G80" s="69"/>
    </row>
    <row r="81" spans="1:7" x14ac:dyDescent="0.25">
      <c r="A81" s="68">
        <v>80</v>
      </c>
      <c r="B81" s="75">
        <v>95282</v>
      </c>
      <c r="C81" s="76"/>
      <c r="D81" s="68"/>
      <c r="E81" s="73"/>
      <c r="F81" s="69"/>
      <c r="G81" s="69"/>
    </row>
    <row r="82" spans="1:7" x14ac:dyDescent="0.25">
      <c r="A82" s="68">
        <v>80</v>
      </c>
      <c r="B82" s="75">
        <v>95287</v>
      </c>
      <c r="C82" s="76"/>
      <c r="D82" s="68"/>
      <c r="E82" s="73"/>
      <c r="F82" s="69"/>
      <c r="G82" s="69"/>
    </row>
    <row r="83" spans="1:7" x14ac:dyDescent="0.25">
      <c r="A83" s="68">
        <v>80</v>
      </c>
      <c r="B83" s="75">
        <v>95290</v>
      </c>
      <c r="C83" s="76"/>
      <c r="D83" s="68"/>
      <c r="E83" s="73"/>
      <c r="F83" s="69"/>
      <c r="G83" s="69"/>
    </row>
    <row r="84" spans="1:7" x14ac:dyDescent="0.25">
      <c r="A84" s="68">
        <v>80</v>
      </c>
      <c r="B84" s="75">
        <v>95292</v>
      </c>
      <c r="C84" s="76"/>
      <c r="D84" s="68"/>
      <c r="E84" s="73"/>
      <c r="F84" s="69"/>
      <c r="G84" s="69"/>
    </row>
    <row r="85" spans="1:7" x14ac:dyDescent="0.25">
      <c r="A85" s="68">
        <v>80</v>
      </c>
      <c r="B85" s="75">
        <v>95295</v>
      </c>
      <c r="C85" s="76"/>
      <c r="D85" s="68"/>
      <c r="E85" s="73"/>
      <c r="F85" s="69"/>
      <c r="G85" s="69"/>
    </row>
    <row r="86" spans="1:7" x14ac:dyDescent="0.25">
      <c r="A86" s="68">
        <v>80</v>
      </c>
      <c r="B86" s="75">
        <v>95301</v>
      </c>
      <c r="C86" s="76"/>
      <c r="D86" s="68"/>
      <c r="E86" s="73"/>
      <c r="F86" s="69"/>
      <c r="G86" s="69"/>
    </row>
    <row r="87" spans="1:7" x14ac:dyDescent="0.25">
      <c r="A87" s="68">
        <v>80</v>
      </c>
      <c r="B87" s="75">
        <v>95303</v>
      </c>
      <c r="C87" s="76"/>
      <c r="D87" s="68"/>
      <c r="E87" s="73"/>
      <c r="F87" s="69"/>
      <c r="G87" s="69"/>
    </row>
    <row r="88" spans="1:7" x14ac:dyDescent="0.25">
      <c r="A88" s="68">
        <v>80</v>
      </c>
      <c r="B88" s="75">
        <v>95304</v>
      </c>
      <c r="C88" s="76"/>
      <c r="D88" s="68"/>
      <c r="E88" s="73"/>
      <c r="F88" s="69"/>
      <c r="G88" s="69"/>
    </row>
    <row r="89" spans="1:7" x14ac:dyDescent="0.25">
      <c r="A89" s="68">
        <v>80</v>
      </c>
      <c r="B89" s="75">
        <v>95320</v>
      </c>
      <c r="C89" s="76"/>
      <c r="D89" s="68"/>
      <c r="E89" s="73"/>
      <c r="F89" s="69"/>
      <c r="G89" s="69"/>
    </row>
    <row r="90" spans="1:7" x14ac:dyDescent="0.25">
      <c r="A90" s="68">
        <v>80</v>
      </c>
      <c r="B90" s="75">
        <v>95339</v>
      </c>
      <c r="C90" s="76"/>
      <c r="D90" s="68"/>
      <c r="E90" s="73"/>
      <c r="F90" s="69"/>
      <c r="G90" s="69"/>
    </row>
    <row r="91" spans="1:7" x14ac:dyDescent="0.25">
      <c r="A91" s="68">
        <v>80</v>
      </c>
      <c r="B91" s="75">
        <v>95343</v>
      </c>
      <c r="C91" s="76"/>
      <c r="D91" s="68"/>
      <c r="E91" s="73"/>
      <c r="F91" s="69"/>
      <c r="G91" s="69"/>
    </row>
    <row r="92" spans="1:7" x14ac:dyDescent="0.25">
      <c r="A92" s="68">
        <v>80</v>
      </c>
      <c r="B92" s="75">
        <v>95354</v>
      </c>
      <c r="C92" s="76"/>
      <c r="D92" s="68"/>
      <c r="E92" s="73"/>
      <c r="F92" s="69"/>
      <c r="G92" s="69"/>
    </row>
    <row r="93" spans="1:7" x14ac:dyDescent="0.25">
      <c r="A93" s="68">
        <v>80</v>
      </c>
      <c r="B93" s="75">
        <v>95355</v>
      </c>
      <c r="C93" s="76"/>
      <c r="D93" s="68"/>
      <c r="E93" s="73"/>
      <c r="F93" s="69"/>
      <c r="G93" s="69"/>
    </row>
    <row r="94" spans="1:7" x14ac:dyDescent="0.25">
      <c r="A94" s="68">
        <v>80</v>
      </c>
      <c r="B94" s="75">
        <v>95360</v>
      </c>
      <c r="C94" s="76"/>
      <c r="D94" s="68"/>
      <c r="E94" s="73"/>
      <c r="F94" s="69"/>
      <c r="G94" s="69"/>
    </row>
    <row r="95" spans="1:7" x14ac:dyDescent="0.25">
      <c r="A95" s="68">
        <v>80</v>
      </c>
      <c r="B95" s="75">
        <v>95363</v>
      </c>
      <c r="C95" s="76">
        <v>44774</v>
      </c>
      <c r="D95" s="70">
        <v>44774</v>
      </c>
      <c r="E95" s="71">
        <v>0.640625</v>
      </c>
      <c r="F95" s="69">
        <v>0.46428571428571547</v>
      </c>
      <c r="G95" s="69">
        <v>-0.17633928571428453</v>
      </c>
    </row>
    <row r="96" spans="1:7" x14ac:dyDescent="0.25">
      <c r="A96" s="68">
        <v>80</v>
      </c>
      <c r="B96" s="75">
        <v>95364</v>
      </c>
      <c r="C96" s="76"/>
      <c r="D96" s="68"/>
      <c r="E96" s="73"/>
      <c r="F96" s="69"/>
      <c r="G96" s="69"/>
    </row>
    <row r="97" spans="1:7" x14ac:dyDescent="0.25">
      <c r="A97" s="68">
        <v>80</v>
      </c>
      <c r="B97" s="75">
        <v>95369</v>
      </c>
      <c r="C97" s="76"/>
      <c r="D97" s="68"/>
      <c r="E97" s="73"/>
      <c r="F97" s="69"/>
      <c r="G97" s="69"/>
    </row>
    <row r="98" spans="1:7" x14ac:dyDescent="0.25">
      <c r="A98" s="68">
        <v>80</v>
      </c>
      <c r="B98" s="75">
        <v>95377</v>
      </c>
      <c r="C98" s="76"/>
      <c r="D98" s="68"/>
      <c r="E98" s="73"/>
      <c r="F98" s="69"/>
      <c r="G98" s="69"/>
    </row>
    <row r="99" spans="1:7" x14ac:dyDescent="0.25">
      <c r="A99" s="68">
        <v>80</v>
      </c>
      <c r="B99" s="75">
        <v>95381</v>
      </c>
      <c r="C99" s="76"/>
      <c r="D99" s="68"/>
      <c r="E99" s="73"/>
      <c r="F99" s="69"/>
      <c r="G99" s="69"/>
    </row>
    <row r="100" spans="1:7" x14ac:dyDescent="0.25">
      <c r="A100" s="68">
        <v>80</v>
      </c>
      <c r="B100" s="75">
        <v>95386</v>
      </c>
      <c r="C100" s="76"/>
      <c r="D100" s="68"/>
      <c r="E100" s="73"/>
      <c r="F100" s="69"/>
      <c r="G100" s="69"/>
    </row>
    <row r="101" spans="1:7" x14ac:dyDescent="0.25">
      <c r="A101" s="68">
        <v>80</v>
      </c>
      <c r="B101" s="75">
        <v>95393</v>
      </c>
      <c r="C101" s="76"/>
      <c r="D101" s="68"/>
      <c r="E101" s="73"/>
      <c r="F101" s="69"/>
      <c r="G101" s="69"/>
    </row>
    <row r="102" spans="1:7" x14ac:dyDescent="0.25">
      <c r="A102" s="68">
        <v>80</v>
      </c>
      <c r="B102" s="75">
        <v>95394</v>
      </c>
      <c r="C102" s="76"/>
      <c r="D102" s="68"/>
      <c r="E102" s="73"/>
      <c r="F102" s="69"/>
      <c r="G102" s="69"/>
    </row>
    <row r="103" spans="1:7" x14ac:dyDescent="0.25">
      <c r="A103" s="68">
        <v>80</v>
      </c>
      <c r="B103" s="75">
        <v>95397</v>
      </c>
      <c r="C103" s="76"/>
      <c r="D103" s="68"/>
      <c r="E103" s="73"/>
      <c r="F103" s="69"/>
      <c r="G103" s="69"/>
    </row>
    <row r="104" spans="1:7" x14ac:dyDescent="0.25">
      <c r="A104" s="68">
        <v>80</v>
      </c>
      <c r="B104" s="75">
        <v>95398</v>
      </c>
      <c r="C104" s="76"/>
      <c r="D104" s="68"/>
      <c r="E104" s="73"/>
      <c r="F104" s="69"/>
      <c r="G104" s="69"/>
    </row>
    <row r="105" spans="1:7" x14ac:dyDescent="0.25">
      <c r="A105" s="68">
        <v>80</v>
      </c>
      <c r="B105" s="75">
        <v>95404</v>
      </c>
      <c r="C105" s="76">
        <v>44736</v>
      </c>
      <c r="D105" s="70">
        <v>44736</v>
      </c>
      <c r="E105" s="71">
        <v>0.671875</v>
      </c>
      <c r="F105" s="69">
        <v>0.49489795918367468</v>
      </c>
      <c r="G105" s="69">
        <v>-0.17697704081632532</v>
      </c>
    </row>
    <row r="106" spans="1:7" x14ac:dyDescent="0.25">
      <c r="A106" s="68">
        <v>80</v>
      </c>
      <c r="B106" s="75">
        <v>95411</v>
      </c>
      <c r="C106" s="76">
        <v>44736</v>
      </c>
      <c r="D106" s="70">
        <v>44736</v>
      </c>
      <c r="E106" s="71">
        <v>0.671875</v>
      </c>
      <c r="F106" s="69">
        <v>0.49489795918367468</v>
      </c>
      <c r="G106" s="69">
        <v>-0.17697704081632532</v>
      </c>
    </row>
    <row r="107" spans="1:7" x14ac:dyDescent="0.25">
      <c r="A107" s="68">
        <v>80</v>
      </c>
      <c r="B107" s="75">
        <v>95420</v>
      </c>
      <c r="C107" s="76"/>
      <c r="D107" s="68"/>
      <c r="E107" s="73"/>
      <c r="F107" s="69"/>
      <c r="G107" s="69"/>
    </row>
    <row r="108" spans="1:7" x14ac:dyDescent="0.25">
      <c r="A108" s="68">
        <v>80</v>
      </c>
      <c r="B108" s="75">
        <v>95438</v>
      </c>
      <c r="C108" s="76"/>
      <c r="D108" s="68"/>
      <c r="E108" s="73"/>
      <c r="F108" s="69"/>
      <c r="G108" s="69"/>
    </row>
    <row r="109" spans="1:7" x14ac:dyDescent="0.25">
      <c r="A109" s="68">
        <v>80</v>
      </c>
      <c r="B109" s="75">
        <v>95442</v>
      </c>
      <c r="C109" s="76"/>
      <c r="D109" s="68"/>
      <c r="E109" s="73"/>
      <c r="F109" s="69"/>
      <c r="G109" s="69"/>
    </row>
    <row r="110" spans="1:7" x14ac:dyDescent="0.25">
      <c r="A110" s="68">
        <v>80</v>
      </c>
      <c r="B110" s="75">
        <v>95445</v>
      </c>
      <c r="C110" s="76"/>
      <c r="D110" s="68"/>
      <c r="E110" s="73"/>
      <c r="F110" s="69"/>
      <c r="G110" s="69"/>
    </row>
    <row r="111" spans="1:7" x14ac:dyDescent="0.25">
      <c r="A111" s="68">
        <v>80</v>
      </c>
      <c r="B111" s="75">
        <v>95448</v>
      </c>
      <c r="C111" s="76"/>
      <c r="D111" s="68"/>
      <c r="E111" s="73"/>
      <c r="F111" s="69"/>
      <c r="G111" s="69"/>
    </row>
    <row r="112" spans="1:7" x14ac:dyDescent="0.25">
      <c r="A112" s="68">
        <v>80</v>
      </c>
      <c r="B112" s="75">
        <v>95450</v>
      </c>
      <c r="C112" s="76"/>
      <c r="D112" s="68"/>
      <c r="E112" s="73"/>
      <c r="F112" s="69"/>
      <c r="G112" s="69"/>
    </row>
    <row r="113" spans="1:7" x14ac:dyDescent="0.25">
      <c r="A113" s="68">
        <v>80</v>
      </c>
      <c r="B113" s="75">
        <v>95451</v>
      </c>
      <c r="C113" s="76"/>
      <c r="D113" s="68"/>
      <c r="E113" s="73"/>
      <c r="F113" s="69"/>
      <c r="G113" s="69"/>
    </row>
    <row r="114" spans="1:7" x14ac:dyDescent="0.25">
      <c r="A114" s="68">
        <v>92</v>
      </c>
      <c r="B114" s="75">
        <v>95208</v>
      </c>
      <c r="C114" s="76">
        <v>44812</v>
      </c>
      <c r="D114" s="70">
        <v>44624</v>
      </c>
      <c r="E114" s="71">
        <v>0.546875</v>
      </c>
      <c r="F114" s="69">
        <v>0.73979591836734759</v>
      </c>
      <c r="G114" s="69">
        <v>0.19292091836734759</v>
      </c>
    </row>
    <row r="115" spans="1:7" x14ac:dyDescent="0.25">
      <c r="A115" s="68">
        <v>92</v>
      </c>
      <c r="B115" s="75">
        <v>95232</v>
      </c>
      <c r="C115" s="76">
        <v>44812</v>
      </c>
      <c r="D115" s="70">
        <v>44624</v>
      </c>
      <c r="E115" s="71">
        <v>0.546875</v>
      </c>
      <c r="F115" s="69">
        <v>0.73979591836734759</v>
      </c>
      <c r="G115" s="69">
        <v>0.19292091836734759</v>
      </c>
    </row>
    <row r="116" spans="1:7" x14ac:dyDescent="0.25">
      <c r="A116" s="68">
        <v>95</v>
      </c>
      <c r="B116" s="75">
        <v>94924</v>
      </c>
      <c r="C116" s="76"/>
      <c r="D116" s="68"/>
      <c r="E116" s="73"/>
      <c r="F116" s="69"/>
      <c r="G116" s="69"/>
    </row>
    <row r="117" spans="1:7" x14ac:dyDescent="0.25">
      <c r="A117" s="68">
        <v>96</v>
      </c>
      <c r="B117" s="75">
        <v>93432</v>
      </c>
      <c r="C117" s="76">
        <v>44841</v>
      </c>
      <c r="D117" s="70">
        <v>44771</v>
      </c>
      <c r="E117" s="71">
        <v>0.453125</v>
      </c>
      <c r="F117" s="69">
        <v>0.47959183673469508</v>
      </c>
      <c r="G117" s="69">
        <v>2.6466836734695076E-2</v>
      </c>
    </row>
    <row r="118" spans="1:7" x14ac:dyDescent="0.25">
      <c r="A118" s="68">
        <v>96</v>
      </c>
      <c r="B118" s="75">
        <v>93438</v>
      </c>
      <c r="C118" s="76">
        <v>44832</v>
      </c>
      <c r="D118" s="70">
        <v>44832</v>
      </c>
      <c r="E118" s="71">
        <v>0.484375</v>
      </c>
      <c r="F118" s="69">
        <v>0.37244897959183781</v>
      </c>
      <c r="G118" s="69">
        <v>-0.11192602040816219</v>
      </c>
    </row>
    <row r="119" spans="1:7" x14ac:dyDescent="0.25">
      <c r="A119" s="68">
        <v>107</v>
      </c>
      <c r="B119" s="75">
        <v>95095</v>
      </c>
      <c r="C119" s="76">
        <v>44823</v>
      </c>
      <c r="D119" s="70">
        <v>44624</v>
      </c>
      <c r="E119" s="71">
        <v>0.515625</v>
      </c>
      <c r="F119" s="69">
        <v>0.73979591836734759</v>
      </c>
      <c r="G119" s="69">
        <v>0.22417091836734759</v>
      </c>
    </row>
    <row r="120" spans="1:7" x14ac:dyDescent="0.25">
      <c r="A120" s="68">
        <v>107</v>
      </c>
      <c r="B120" s="75">
        <v>95225</v>
      </c>
      <c r="C120" s="76">
        <v>44823</v>
      </c>
      <c r="D120" s="70">
        <v>44624</v>
      </c>
      <c r="E120" s="71">
        <v>0.515625</v>
      </c>
      <c r="F120" s="69">
        <v>0.73979591836734759</v>
      </c>
      <c r="G120" s="69">
        <v>0.22417091836734759</v>
      </c>
    </row>
    <row r="121" spans="1:7" x14ac:dyDescent="0.25">
      <c r="A121" s="68">
        <v>111</v>
      </c>
      <c r="B121" s="77">
        <v>93638</v>
      </c>
      <c r="C121" s="76">
        <v>43501</v>
      </c>
      <c r="D121" s="70">
        <v>43478</v>
      </c>
      <c r="E121" s="71">
        <v>1</v>
      </c>
      <c r="F121" s="69">
        <v>1</v>
      </c>
      <c r="G121" s="69">
        <v>0</v>
      </c>
    </row>
    <row r="122" spans="1:7" x14ac:dyDescent="0.25">
      <c r="A122" s="68">
        <v>133</v>
      </c>
      <c r="B122" s="75">
        <v>90069</v>
      </c>
      <c r="C122" s="76"/>
      <c r="D122" s="68"/>
      <c r="E122" s="73"/>
      <c r="F122" s="69"/>
      <c r="G122" s="69"/>
    </row>
    <row r="123" spans="1:7" x14ac:dyDescent="0.25">
      <c r="A123" s="68">
        <v>136</v>
      </c>
      <c r="B123" s="75">
        <v>92996</v>
      </c>
      <c r="C123" s="76"/>
      <c r="D123" s="68"/>
      <c r="E123" s="73"/>
      <c r="F123" s="69"/>
      <c r="G123" s="69"/>
    </row>
    <row r="124" spans="1:7" x14ac:dyDescent="0.25">
      <c r="A124" s="68">
        <v>136</v>
      </c>
      <c r="B124" s="75">
        <v>92997</v>
      </c>
      <c r="C124" s="76"/>
      <c r="D124" s="68"/>
      <c r="E124" s="73"/>
      <c r="F124" s="69"/>
      <c r="G124" s="69"/>
    </row>
    <row r="125" spans="1:7" x14ac:dyDescent="0.25">
      <c r="A125" s="68">
        <v>136</v>
      </c>
      <c r="B125" s="75">
        <v>92998</v>
      </c>
      <c r="C125" s="76"/>
      <c r="D125" s="68"/>
      <c r="E125" s="73"/>
      <c r="F125" s="69"/>
      <c r="G125" s="69"/>
    </row>
    <row r="126" spans="1:7" x14ac:dyDescent="0.25">
      <c r="A126" s="68">
        <v>145</v>
      </c>
      <c r="B126" s="75">
        <v>95087</v>
      </c>
      <c r="C126" s="76">
        <v>44487</v>
      </c>
      <c r="D126" s="70">
        <v>44487</v>
      </c>
      <c r="E126" s="71">
        <v>0.96875</v>
      </c>
      <c r="F126" s="69">
        <v>0.87755102040816357</v>
      </c>
      <c r="G126" s="69">
        <v>-9.1198979591836427E-2</v>
      </c>
    </row>
    <row r="127" spans="1:7" x14ac:dyDescent="0.25">
      <c r="A127" s="68">
        <v>145</v>
      </c>
      <c r="B127" s="75">
        <v>95088</v>
      </c>
      <c r="C127" s="76">
        <v>44585</v>
      </c>
      <c r="D127" s="70">
        <v>44585</v>
      </c>
      <c r="E127" s="71">
        <v>0.890625</v>
      </c>
      <c r="F127" s="69">
        <v>0.80102040816326581</v>
      </c>
      <c r="G127" s="69">
        <v>-8.9604591836734193E-2</v>
      </c>
    </row>
    <row r="128" spans="1:7" x14ac:dyDescent="0.25">
      <c r="A128" s="68">
        <v>145</v>
      </c>
      <c r="B128" s="75">
        <v>95120</v>
      </c>
      <c r="C128" s="76">
        <v>44698</v>
      </c>
      <c r="D128" s="70">
        <v>44321</v>
      </c>
      <c r="E128" s="71">
        <v>0.734375</v>
      </c>
      <c r="F128" s="69">
        <v>0.96938775510204089</v>
      </c>
      <c r="G128" s="69">
        <v>0.23501275510204089</v>
      </c>
    </row>
    <row r="129" spans="1:7" x14ac:dyDescent="0.25">
      <c r="A129" s="68">
        <v>145</v>
      </c>
      <c r="B129" s="75">
        <v>95141</v>
      </c>
      <c r="C129" s="76">
        <v>44848</v>
      </c>
      <c r="D129" s="70">
        <v>44707</v>
      </c>
      <c r="E129" s="71">
        <v>0.390625</v>
      </c>
      <c r="F129" s="69">
        <v>0.55612244897959295</v>
      </c>
      <c r="G129" s="69">
        <v>0.16549744897959295</v>
      </c>
    </row>
    <row r="130" spans="1:7" x14ac:dyDescent="0.25">
      <c r="A130" s="68">
        <v>145</v>
      </c>
      <c r="B130" s="75">
        <v>95154</v>
      </c>
      <c r="C130" s="76">
        <v>44501</v>
      </c>
      <c r="D130" s="70">
        <v>44501</v>
      </c>
      <c r="E130" s="71">
        <v>0.9375</v>
      </c>
      <c r="F130" s="69">
        <v>0.84693877551020447</v>
      </c>
      <c r="G130" s="69">
        <v>-9.0561224489795533E-2</v>
      </c>
    </row>
    <row r="131" spans="1:7" x14ac:dyDescent="0.25">
      <c r="A131" s="68">
        <v>145</v>
      </c>
      <c r="B131" s="75">
        <v>95156</v>
      </c>
      <c r="C131" s="76">
        <v>44712</v>
      </c>
      <c r="D131" s="70">
        <v>44712</v>
      </c>
      <c r="E131" s="71">
        <v>0.703125</v>
      </c>
      <c r="F131" s="69">
        <v>0.5408163265306134</v>
      </c>
      <c r="G131" s="69">
        <v>0.1623086734693866</v>
      </c>
    </row>
    <row r="132" spans="1:7" x14ac:dyDescent="0.25">
      <c r="A132" s="68">
        <v>145</v>
      </c>
      <c r="B132" s="75">
        <v>95182</v>
      </c>
      <c r="C132" s="76">
        <v>44860</v>
      </c>
      <c r="D132" s="70">
        <v>44601</v>
      </c>
      <c r="E132" s="71">
        <v>0.328125</v>
      </c>
      <c r="F132" s="69">
        <v>0.75510204081632715</v>
      </c>
      <c r="G132" s="69">
        <v>0.42697704081632715</v>
      </c>
    </row>
    <row r="133" spans="1:7" x14ac:dyDescent="0.25">
      <c r="A133" s="68">
        <v>145</v>
      </c>
      <c r="B133" s="75">
        <v>95183</v>
      </c>
      <c r="C133" s="76">
        <v>44488</v>
      </c>
      <c r="D133" s="70">
        <v>44487</v>
      </c>
      <c r="E133" s="71">
        <v>0.953125</v>
      </c>
      <c r="F133" s="69">
        <v>0.87755102040816357</v>
      </c>
      <c r="G133" s="69">
        <v>-7.5573979591836427E-2</v>
      </c>
    </row>
    <row r="134" spans="1:7" x14ac:dyDescent="0.25">
      <c r="A134" s="68">
        <v>145</v>
      </c>
      <c r="B134" s="75">
        <v>95214</v>
      </c>
      <c r="C134" s="76">
        <v>44592</v>
      </c>
      <c r="D134" s="70">
        <v>44592</v>
      </c>
      <c r="E134" s="71">
        <v>0.875</v>
      </c>
      <c r="F134" s="69">
        <v>0.7704081632653067</v>
      </c>
      <c r="G134" s="69">
        <v>-0.1045918367346933</v>
      </c>
    </row>
    <row r="135" spans="1:7" x14ac:dyDescent="0.25">
      <c r="A135" s="68">
        <v>145</v>
      </c>
      <c r="B135" s="75">
        <v>95229</v>
      </c>
      <c r="C135" s="76">
        <v>44706</v>
      </c>
      <c r="D135" s="70">
        <v>44229</v>
      </c>
      <c r="E135" s="71">
        <v>0.71875</v>
      </c>
      <c r="F135" s="69">
        <v>0.98469387755102045</v>
      </c>
      <c r="G135" s="69">
        <v>0.26594387755102045</v>
      </c>
    </row>
    <row r="136" spans="1:7" x14ac:dyDescent="0.25">
      <c r="A136" s="68">
        <v>145</v>
      </c>
      <c r="B136" s="75">
        <v>95322</v>
      </c>
      <c r="C136" s="76">
        <v>44487</v>
      </c>
      <c r="D136" s="70">
        <v>44487</v>
      </c>
      <c r="E136" s="71">
        <v>0.96875</v>
      </c>
      <c r="F136" s="69">
        <v>0.87755102040816357</v>
      </c>
      <c r="G136" s="69">
        <v>-9.1198979591836427E-2</v>
      </c>
    </row>
    <row r="137" spans="1:7" x14ac:dyDescent="0.25">
      <c r="A137" s="68">
        <v>145</v>
      </c>
      <c r="B137" s="75">
        <v>95384</v>
      </c>
      <c r="C137" s="76">
        <v>44860</v>
      </c>
      <c r="D137" s="70">
        <v>44707</v>
      </c>
      <c r="E137" s="71">
        <v>0.328125</v>
      </c>
      <c r="F137" s="69">
        <v>0.55612244897959295</v>
      </c>
      <c r="G137" s="69">
        <v>0.22799744897959295</v>
      </c>
    </row>
    <row r="138" spans="1:7" x14ac:dyDescent="0.25">
      <c r="A138" s="68">
        <v>152</v>
      </c>
      <c r="B138" s="75">
        <v>92198</v>
      </c>
      <c r="C138" s="76"/>
      <c r="D138" s="68"/>
      <c r="E138" s="73"/>
      <c r="F138" s="69"/>
      <c r="G138" s="69"/>
    </row>
    <row r="139" spans="1:7" x14ac:dyDescent="0.25">
      <c r="A139" s="68">
        <v>152</v>
      </c>
      <c r="B139" s="75">
        <v>92539</v>
      </c>
      <c r="C139" s="76"/>
      <c r="D139" s="68"/>
      <c r="E139" s="73"/>
      <c r="F139" s="69"/>
      <c r="G139" s="69"/>
    </row>
    <row r="140" spans="1:7" x14ac:dyDescent="0.25">
      <c r="A140" s="68">
        <v>152</v>
      </c>
      <c r="B140" s="75">
        <v>92563</v>
      </c>
      <c r="C140" s="76"/>
      <c r="D140" s="68"/>
      <c r="E140" s="73"/>
      <c r="F140" s="69"/>
      <c r="G140" s="69"/>
    </row>
    <row r="141" spans="1:7" x14ac:dyDescent="0.25">
      <c r="A141" s="68">
        <v>152</v>
      </c>
      <c r="B141" s="75">
        <v>92566</v>
      </c>
      <c r="C141" s="76">
        <v>44751</v>
      </c>
      <c r="D141" s="70">
        <v>44515</v>
      </c>
      <c r="E141" s="71">
        <v>0.65625</v>
      </c>
      <c r="F141" s="69">
        <v>0.83163265306122491</v>
      </c>
      <c r="G141" s="69">
        <v>0.17538265306122491</v>
      </c>
    </row>
    <row r="142" spans="1:7" x14ac:dyDescent="0.25">
      <c r="A142" s="68">
        <v>152</v>
      </c>
      <c r="B142" s="75">
        <v>93921</v>
      </c>
      <c r="C142" s="76">
        <v>44812</v>
      </c>
      <c r="D142" s="70">
        <v>44663</v>
      </c>
      <c r="E142" s="71">
        <v>0.546875</v>
      </c>
      <c r="F142" s="69">
        <v>0.63265306122449072</v>
      </c>
      <c r="G142" s="69">
        <v>8.577806122449072E-2</v>
      </c>
    </row>
    <row r="143" spans="1:7" x14ac:dyDescent="0.25">
      <c r="A143" s="68">
        <v>152</v>
      </c>
      <c r="B143" s="75">
        <v>94043</v>
      </c>
      <c r="C143" s="76">
        <v>44666</v>
      </c>
      <c r="D143" s="70">
        <v>44666</v>
      </c>
      <c r="E143" s="71">
        <v>0.75</v>
      </c>
      <c r="F143" s="69">
        <v>0.61734693877551117</v>
      </c>
      <c r="G143" s="69">
        <v>-0.13265306122448883</v>
      </c>
    </row>
    <row r="144" spans="1:7" x14ac:dyDescent="0.25">
      <c r="A144" s="68">
        <v>152</v>
      </c>
      <c r="B144" s="75">
        <v>94452</v>
      </c>
      <c r="C144" s="76">
        <v>44666</v>
      </c>
      <c r="D144" s="70">
        <v>44666</v>
      </c>
      <c r="E144" s="71">
        <v>0.75</v>
      </c>
      <c r="F144" s="69">
        <v>0.61734693877551117</v>
      </c>
      <c r="G144" s="69">
        <v>-0.13265306122448883</v>
      </c>
    </row>
    <row r="145" spans="1:7" x14ac:dyDescent="0.25">
      <c r="A145" s="68">
        <v>152</v>
      </c>
      <c r="B145" s="75">
        <v>95104</v>
      </c>
      <c r="C145" s="76"/>
      <c r="D145" s="68"/>
      <c r="E145" s="73"/>
      <c r="F145" s="69"/>
      <c r="G145" s="69"/>
    </row>
    <row r="146" spans="1:7" x14ac:dyDescent="0.25">
      <c r="A146" s="68">
        <v>162</v>
      </c>
      <c r="B146" s="75">
        <v>95255</v>
      </c>
      <c r="C146" s="76">
        <v>44826</v>
      </c>
      <c r="D146" s="70">
        <v>44587</v>
      </c>
      <c r="E146" s="71">
        <v>0.5</v>
      </c>
      <c r="F146" s="69">
        <v>0.78571428571428625</v>
      </c>
      <c r="G146" s="69">
        <v>0.28571428571428625</v>
      </c>
    </row>
    <row r="147" spans="1:7" x14ac:dyDescent="0.25">
      <c r="A147" s="68">
        <v>162</v>
      </c>
      <c r="B147" s="75">
        <v>95341</v>
      </c>
      <c r="C147" s="76">
        <v>44826</v>
      </c>
      <c r="D147" s="70">
        <v>44587</v>
      </c>
      <c r="E147" s="71">
        <v>0.5</v>
      </c>
      <c r="F147" s="69">
        <v>0.78571428571428625</v>
      </c>
      <c r="G147" s="69">
        <v>0.28571428571428625</v>
      </c>
    </row>
    <row r="148" spans="1:7" x14ac:dyDescent="0.25">
      <c r="A148" s="68">
        <v>174</v>
      </c>
      <c r="B148" s="75">
        <v>94545</v>
      </c>
      <c r="C148" s="76"/>
      <c r="D148" s="68"/>
      <c r="E148" s="71"/>
      <c r="F148" s="69"/>
      <c r="G148" s="69"/>
    </row>
    <row r="149" spans="1:7" x14ac:dyDescent="0.25">
      <c r="A149" s="68">
        <v>174</v>
      </c>
      <c r="B149" s="75">
        <v>95278</v>
      </c>
      <c r="C149" s="76"/>
      <c r="D149" s="68"/>
      <c r="E149" s="73"/>
      <c r="F149" s="69"/>
      <c r="G149" s="69"/>
    </row>
    <row r="150" spans="1:7" x14ac:dyDescent="0.25">
      <c r="A150" s="68">
        <v>174</v>
      </c>
      <c r="B150" s="75">
        <v>95299</v>
      </c>
      <c r="C150" s="76"/>
      <c r="D150" s="68"/>
      <c r="E150" s="73"/>
      <c r="F150" s="69"/>
      <c r="G150" s="69"/>
    </row>
    <row r="151" spans="1:7" x14ac:dyDescent="0.25">
      <c r="A151" s="68">
        <v>175</v>
      </c>
      <c r="B151" s="75">
        <v>94486</v>
      </c>
      <c r="C151" s="76"/>
      <c r="D151" s="68"/>
      <c r="E151" s="73"/>
      <c r="F151" s="69"/>
      <c r="G151" s="69"/>
    </row>
    <row r="152" spans="1:7" x14ac:dyDescent="0.25">
      <c r="A152" s="68">
        <v>291</v>
      </c>
      <c r="B152" s="75">
        <v>95429</v>
      </c>
      <c r="C152" s="76">
        <v>44582</v>
      </c>
      <c r="D152" s="70">
        <v>44581</v>
      </c>
      <c r="E152" s="71">
        <v>0.90625</v>
      </c>
      <c r="F152" s="69">
        <v>0.81632653061224536</v>
      </c>
      <c r="G152" s="69">
        <v>-8.992346938775464E-2</v>
      </c>
    </row>
    <row r="153" spans="1:7" x14ac:dyDescent="0.25">
      <c r="A153" s="68">
        <v>343</v>
      </c>
      <c r="B153" s="75">
        <v>95068</v>
      </c>
      <c r="C153" s="76">
        <v>44860</v>
      </c>
      <c r="D153" s="70">
        <v>44718</v>
      </c>
      <c r="E153" s="71">
        <v>0.328125</v>
      </c>
      <c r="F153" s="69">
        <v>0.52551020408163385</v>
      </c>
      <c r="G153" s="69">
        <v>0.19738520408163385</v>
      </c>
    </row>
    <row r="154" spans="1:7" x14ac:dyDescent="0.25">
      <c r="A154" s="68">
        <v>343</v>
      </c>
      <c r="B154" s="75">
        <v>95070</v>
      </c>
      <c r="C154" s="76">
        <v>44845</v>
      </c>
      <c r="D154" s="70">
        <v>44637</v>
      </c>
      <c r="E154" s="71">
        <v>0.4375</v>
      </c>
      <c r="F154" s="69">
        <v>0.70918367346938849</v>
      </c>
      <c r="G154" s="69">
        <v>0.27168367346938849</v>
      </c>
    </row>
    <row r="155" spans="1:7" x14ac:dyDescent="0.25">
      <c r="A155" s="68">
        <v>343</v>
      </c>
      <c r="B155" s="75">
        <v>95165</v>
      </c>
      <c r="C155" s="76">
        <v>44861</v>
      </c>
      <c r="D155" s="70">
        <v>44860</v>
      </c>
      <c r="E155" s="71">
        <v>0.3125</v>
      </c>
      <c r="F155" s="69">
        <v>0.29591836734693977</v>
      </c>
      <c r="G155" s="69">
        <v>-1.658163265306023E-2</v>
      </c>
    </row>
    <row r="156" spans="1:7" x14ac:dyDescent="0.25">
      <c r="A156" s="68">
        <v>343</v>
      </c>
      <c r="B156" s="75">
        <v>95178</v>
      </c>
      <c r="C156" s="76">
        <v>44832</v>
      </c>
      <c r="D156" s="70">
        <v>44833</v>
      </c>
      <c r="E156" s="71">
        <v>0.484375</v>
      </c>
      <c r="F156" s="69">
        <v>0.35714285714285821</v>
      </c>
      <c r="G156" s="69">
        <v>-0.12723214285714179</v>
      </c>
    </row>
    <row r="157" spans="1:7" x14ac:dyDescent="0.25">
      <c r="A157" s="68">
        <v>343</v>
      </c>
      <c r="B157" s="75">
        <v>95233</v>
      </c>
      <c r="C157" s="76">
        <v>44861</v>
      </c>
      <c r="D157" s="70">
        <v>44861</v>
      </c>
      <c r="E157" s="71">
        <v>0.3125</v>
      </c>
      <c r="F157" s="69">
        <v>0.28061224489796016</v>
      </c>
      <c r="G157" s="69">
        <v>-3.1887755102039839E-2</v>
      </c>
    </row>
    <row r="158" spans="1:7" x14ac:dyDescent="0.25">
      <c r="A158" s="68">
        <v>343</v>
      </c>
      <c r="B158" s="75">
        <v>95257</v>
      </c>
      <c r="C158" s="76">
        <v>44818</v>
      </c>
      <c r="D158" s="70">
        <v>44637</v>
      </c>
      <c r="E158" s="71">
        <v>0.53125</v>
      </c>
      <c r="F158" s="69">
        <v>0.70918367346938849</v>
      </c>
      <c r="G158" s="69">
        <v>0.17793367346938849</v>
      </c>
    </row>
    <row r="159" spans="1:7" x14ac:dyDescent="0.25">
      <c r="A159" s="68">
        <v>343</v>
      </c>
      <c r="B159" s="75">
        <v>95267</v>
      </c>
      <c r="C159" s="76"/>
      <c r="D159" s="68"/>
      <c r="E159" s="71"/>
      <c r="F159" s="69"/>
      <c r="G159" s="69"/>
    </row>
    <row r="160" spans="1:7" x14ac:dyDescent="0.25">
      <c r="A160" s="68">
        <v>343</v>
      </c>
      <c r="B160" s="75">
        <v>95368</v>
      </c>
      <c r="C160" s="76">
        <v>44859</v>
      </c>
      <c r="D160" s="70">
        <v>44859</v>
      </c>
      <c r="E160" s="71">
        <v>0.34375</v>
      </c>
      <c r="F160" s="69">
        <v>0.31122448979591938</v>
      </c>
      <c r="G160" s="69">
        <v>-3.2525510204080621E-2</v>
      </c>
    </row>
    <row r="161" spans="1:7" x14ac:dyDescent="0.25">
      <c r="A161" s="68">
        <v>382</v>
      </c>
      <c r="B161" s="75">
        <v>95155</v>
      </c>
      <c r="C161" s="76"/>
      <c r="D161" s="68"/>
      <c r="E161" s="71"/>
      <c r="F161" s="69"/>
      <c r="G161" s="69"/>
    </row>
    <row r="162" spans="1:7" x14ac:dyDescent="0.25">
      <c r="A162" s="68">
        <v>382</v>
      </c>
      <c r="B162" s="75">
        <v>95226</v>
      </c>
      <c r="C162" s="76"/>
      <c r="D162" s="68"/>
      <c r="E162" s="71"/>
      <c r="F162" s="69"/>
      <c r="G162" s="69"/>
    </row>
    <row r="163" spans="1:7" x14ac:dyDescent="0.25">
      <c r="A163" s="68">
        <v>382</v>
      </c>
      <c r="B163" s="75">
        <v>95236</v>
      </c>
      <c r="C163" s="76"/>
      <c r="D163" s="68"/>
      <c r="E163" s="71"/>
      <c r="F163" s="69"/>
      <c r="G163" s="69"/>
    </row>
    <row r="164" spans="1:7" x14ac:dyDescent="0.25">
      <c r="A164" s="68">
        <v>656</v>
      </c>
      <c r="B164" s="75">
        <v>94378</v>
      </c>
      <c r="C164" s="76"/>
      <c r="D164" s="68"/>
      <c r="E164" s="71"/>
      <c r="F164" s="69"/>
      <c r="G164" s="69"/>
    </row>
    <row r="165" spans="1:7" x14ac:dyDescent="0.25">
      <c r="A165" s="68">
        <v>656</v>
      </c>
      <c r="B165" s="75">
        <v>95069</v>
      </c>
      <c r="C165" s="76"/>
      <c r="D165" s="68"/>
      <c r="E165" s="71"/>
      <c r="F165" s="69"/>
      <c r="G165" s="69"/>
    </row>
    <row r="166" spans="1:7" x14ac:dyDescent="0.25">
      <c r="A166" s="68">
        <v>656</v>
      </c>
      <c r="B166" s="75">
        <v>95133</v>
      </c>
      <c r="C166" s="76"/>
      <c r="D166" s="68"/>
      <c r="E166" s="71"/>
      <c r="F166" s="69"/>
      <c r="G166" s="69"/>
    </row>
    <row r="167" spans="1:7" x14ac:dyDescent="0.25">
      <c r="A167" s="68">
        <v>656</v>
      </c>
      <c r="B167" s="75">
        <v>95259</v>
      </c>
      <c r="C167" s="76"/>
      <c r="D167" s="68"/>
      <c r="E167" s="71"/>
      <c r="F167" s="69"/>
      <c r="G167" s="69"/>
    </row>
    <row r="168" spans="1:7" x14ac:dyDescent="0.25">
      <c r="A168" s="68">
        <v>656</v>
      </c>
      <c r="B168" s="75">
        <v>95309</v>
      </c>
      <c r="C168" s="76"/>
      <c r="D168" s="68"/>
      <c r="E168" s="71"/>
      <c r="F168" s="69"/>
      <c r="G168" s="69"/>
    </row>
    <row r="169" spans="1:7" x14ac:dyDescent="0.25">
      <c r="A169" s="68">
        <v>656</v>
      </c>
      <c r="B169" s="75">
        <v>95344</v>
      </c>
      <c r="C169" s="76"/>
      <c r="D169" s="68"/>
      <c r="E169" s="71"/>
      <c r="F169" s="69"/>
      <c r="G169" s="69"/>
    </row>
    <row r="170" spans="1:7" x14ac:dyDescent="0.25">
      <c r="A170" s="68">
        <v>656</v>
      </c>
      <c r="B170" s="75">
        <v>95366</v>
      </c>
      <c r="C170" s="76"/>
      <c r="D170" s="68"/>
      <c r="E170" s="71"/>
      <c r="F170" s="69"/>
      <c r="G170" s="69"/>
    </row>
    <row r="171" spans="1:7" x14ac:dyDescent="0.25">
      <c r="A171" s="68">
        <v>656</v>
      </c>
      <c r="B171" s="75">
        <v>95380</v>
      </c>
      <c r="C171" s="76"/>
      <c r="D171" s="68"/>
      <c r="E171" s="71"/>
      <c r="F171" s="69"/>
      <c r="G171" s="69"/>
    </row>
    <row r="172" spans="1:7" x14ac:dyDescent="0.25">
      <c r="A172" s="68">
        <v>656</v>
      </c>
      <c r="B172" s="75">
        <v>95385</v>
      </c>
      <c r="C172" s="76"/>
      <c r="D172" s="68"/>
      <c r="E172" s="71"/>
      <c r="F172" s="69"/>
      <c r="G172" s="69"/>
    </row>
    <row r="173" spans="1:7" x14ac:dyDescent="0.25">
      <c r="A173" s="68">
        <v>656</v>
      </c>
      <c r="B173" s="75">
        <v>95399</v>
      </c>
      <c r="C173" s="76"/>
      <c r="D173" s="68"/>
      <c r="E173" s="71"/>
      <c r="F173" s="69"/>
      <c r="G173" s="69"/>
    </row>
    <row r="174" spans="1:7" x14ac:dyDescent="0.25">
      <c r="A174" s="68">
        <v>656</v>
      </c>
      <c r="B174" s="75">
        <v>95407</v>
      </c>
      <c r="C174" s="76"/>
      <c r="D174" s="68"/>
      <c r="E174" s="71"/>
      <c r="F174" s="69"/>
      <c r="G174" s="69"/>
    </row>
    <row r="175" spans="1:7" x14ac:dyDescent="0.25">
      <c r="A175" s="68">
        <v>656</v>
      </c>
      <c r="B175" s="75">
        <v>95413</v>
      </c>
      <c r="C175" s="76"/>
      <c r="D175" s="68"/>
      <c r="E175" s="71"/>
      <c r="F175" s="69"/>
      <c r="G175" s="69"/>
    </row>
    <row r="176" spans="1:7" x14ac:dyDescent="0.25">
      <c r="A176" s="68">
        <v>672</v>
      </c>
      <c r="B176" s="75">
        <v>90673</v>
      </c>
      <c r="C176" s="76"/>
      <c r="D176" s="68"/>
      <c r="E176" s="73"/>
      <c r="F176" s="69"/>
      <c r="G176" s="69"/>
    </row>
    <row r="177" spans="1:7" x14ac:dyDescent="0.25">
      <c r="A177" s="68">
        <v>672</v>
      </c>
      <c r="B177" s="75">
        <v>92765</v>
      </c>
      <c r="C177" s="76"/>
      <c r="D177" s="68"/>
      <c r="E177" s="73"/>
      <c r="F177" s="69"/>
      <c r="G177" s="69"/>
    </row>
    <row r="178" spans="1:7" x14ac:dyDescent="0.25">
      <c r="A178" s="68">
        <v>672</v>
      </c>
      <c r="B178" s="75">
        <v>94473</v>
      </c>
      <c r="C178" s="76"/>
      <c r="D178" s="68"/>
      <c r="E178" s="73"/>
      <c r="F178" s="69"/>
      <c r="G178" s="69"/>
    </row>
    <row r="179" spans="1:7" x14ac:dyDescent="0.25">
      <c r="A179" s="68">
        <v>672</v>
      </c>
      <c r="B179" s="75">
        <v>94482</v>
      </c>
      <c r="C179" s="76"/>
      <c r="D179" s="68"/>
      <c r="E179" s="73"/>
      <c r="F179" s="69"/>
      <c r="G179" s="69"/>
    </row>
    <row r="180" spans="1:7" x14ac:dyDescent="0.25">
      <c r="A180" s="68">
        <v>672</v>
      </c>
      <c r="B180" s="75">
        <v>94773</v>
      </c>
      <c r="C180" s="76"/>
      <c r="D180" s="68"/>
      <c r="E180" s="73"/>
      <c r="F180" s="69"/>
      <c r="G180" s="69"/>
    </row>
    <row r="181" spans="1:7" x14ac:dyDescent="0.25">
      <c r="A181" s="68">
        <v>672</v>
      </c>
      <c r="B181" s="75">
        <v>95126</v>
      </c>
      <c r="C181" s="76"/>
      <c r="D181" s="68"/>
      <c r="E181" s="73"/>
      <c r="F181" s="69"/>
      <c r="G181" s="69"/>
    </row>
    <row r="182" spans="1:7" x14ac:dyDescent="0.25">
      <c r="A182" s="68">
        <v>672</v>
      </c>
      <c r="B182" s="75">
        <v>95131</v>
      </c>
      <c r="C182" s="76"/>
      <c r="D182" s="68"/>
      <c r="E182" s="73"/>
      <c r="F182" s="69"/>
      <c r="G182" s="69"/>
    </row>
    <row r="183" spans="1:7" x14ac:dyDescent="0.25">
      <c r="A183" s="68">
        <v>672</v>
      </c>
      <c r="B183" s="75">
        <v>95138</v>
      </c>
      <c r="C183" s="76"/>
      <c r="D183" s="68"/>
      <c r="E183" s="73"/>
      <c r="F183" s="69"/>
      <c r="G183" s="69"/>
    </row>
    <row r="184" spans="1:7" x14ac:dyDescent="0.25">
      <c r="A184" s="68">
        <v>965</v>
      </c>
      <c r="B184" s="75">
        <v>90120</v>
      </c>
      <c r="C184" s="76"/>
      <c r="D184" s="68"/>
      <c r="E184" s="71"/>
      <c r="F184" s="69"/>
      <c r="G184" s="69"/>
    </row>
    <row r="185" spans="1:7" x14ac:dyDescent="0.25">
      <c r="A185" s="68">
        <v>1057</v>
      </c>
      <c r="B185" s="75">
        <v>94716</v>
      </c>
      <c r="C185" s="76">
        <v>44861</v>
      </c>
      <c r="D185" s="70">
        <v>44861</v>
      </c>
      <c r="E185" s="71">
        <v>0.3125</v>
      </c>
      <c r="F185" s="69">
        <v>0.28061224489796016</v>
      </c>
      <c r="G185" s="69">
        <v>-3.1887755102039839E-2</v>
      </c>
    </row>
    <row r="186" spans="1:7" x14ac:dyDescent="0.25">
      <c r="A186" s="68">
        <v>1058</v>
      </c>
      <c r="B186" s="75">
        <v>95117</v>
      </c>
      <c r="C186" s="76">
        <v>44845</v>
      </c>
      <c r="D186" s="70">
        <v>44482</v>
      </c>
      <c r="E186" s="71">
        <v>0.4375</v>
      </c>
      <c r="F186" s="69">
        <v>0.89285714285714313</v>
      </c>
      <c r="G186" s="69">
        <v>0.45535714285714313</v>
      </c>
    </row>
    <row r="187" spans="1:7" x14ac:dyDescent="0.25">
      <c r="A187" s="68">
        <v>1058</v>
      </c>
      <c r="B187" s="75">
        <v>95157</v>
      </c>
      <c r="C187" s="76">
        <v>44624</v>
      </c>
      <c r="D187" s="70">
        <v>44482</v>
      </c>
      <c r="E187" s="71">
        <v>0.859375</v>
      </c>
      <c r="F187" s="69">
        <v>0.89285714285714313</v>
      </c>
      <c r="G187" s="69">
        <v>3.3482142857143127E-2</v>
      </c>
    </row>
    <row r="188" spans="1:7" x14ac:dyDescent="0.25">
      <c r="A188" s="68">
        <v>1058</v>
      </c>
      <c r="B188" s="75">
        <v>95228</v>
      </c>
      <c r="C188" s="76">
        <v>44656</v>
      </c>
      <c r="D188" s="70">
        <v>44482</v>
      </c>
      <c r="E188" s="71">
        <v>0.796875</v>
      </c>
      <c r="F188" s="69">
        <v>0.89285714285714313</v>
      </c>
      <c r="G188" s="69">
        <v>9.5982142857143127E-2</v>
      </c>
    </row>
    <row r="189" spans="1:7" x14ac:dyDescent="0.25">
      <c r="A189" s="68">
        <v>1058</v>
      </c>
      <c r="B189" s="75">
        <v>95312</v>
      </c>
      <c r="C189" s="76">
        <v>44845</v>
      </c>
      <c r="D189" s="70">
        <v>44482</v>
      </c>
      <c r="E189" s="71">
        <v>0.4375</v>
      </c>
      <c r="F189" s="69">
        <v>0.89285714285714313</v>
      </c>
      <c r="G189" s="69">
        <v>0.45535714285714313</v>
      </c>
    </row>
    <row r="190" spans="1:7" x14ac:dyDescent="0.25">
      <c r="A190" s="68">
        <v>1058</v>
      </c>
      <c r="B190" s="75">
        <v>95316</v>
      </c>
      <c r="C190" s="76">
        <v>44624</v>
      </c>
      <c r="D190" s="70">
        <v>44482</v>
      </c>
      <c r="E190" s="71">
        <v>0.859375</v>
      </c>
      <c r="F190" s="69">
        <v>0.89285714285714313</v>
      </c>
      <c r="G190" s="69">
        <v>3.3482142857143127E-2</v>
      </c>
    </row>
    <row r="191" spans="1:7" x14ac:dyDescent="0.25">
      <c r="A191" s="68">
        <v>1058</v>
      </c>
      <c r="B191" s="75">
        <v>95325</v>
      </c>
      <c r="C191" s="76">
        <v>44631</v>
      </c>
      <c r="D191" s="70">
        <v>44482</v>
      </c>
      <c r="E191" s="71">
        <v>0.828125</v>
      </c>
      <c r="F191" s="69">
        <v>0.89285714285714313</v>
      </c>
      <c r="G191" s="69">
        <v>6.4732142857143127E-2</v>
      </c>
    </row>
    <row r="192" spans="1:7" x14ac:dyDescent="0.25">
      <c r="A192" s="68">
        <v>1058</v>
      </c>
      <c r="B192" s="75">
        <v>95336</v>
      </c>
      <c r="C192" s="76">
        <v>44656</v>
      </c>
      <c r="D192" s="70">
        <v>44482</v>
      </c>
      <c r="E192" s="71">
        <v>0.796875</v>
      </c>
      <c r="F192" s="69">
        <v>0.89285714285714313</v>
      </c>
      <c r="G192" s="69">
        <v>9.5982142857143127E-2</v>
      </c>
    </row>
    <row r="193" spans="1:7" x14ac:dyDescent="0.25">
      <c r="A193" s="68">
        <v>1058</v>
      </c>
      <c r="B193" s="75">
        <v>95338</v>
      </c>
      <c r="C193" s="76">
        <v>44656</v>
      </c>
      <c r="D193" s="70">
        <v>44482</v>
      </c>
      <c r="E193" s="71">
        <v>0.796875</v>
      </c>
      <c r="F193" s="69">
        <v>0.89285714285714313</v>
      </c>
      <c r="G193" s="69">
        <v>9.5982142857143127E-2</v>
      </c>
    </row>
    <row r="194" spans="1:7" x14ac:dyDescent="0.25">
      <c r="A194" s="68">
        <v>1058</v>
      </c>
      <c r="B194" s="75">
        <v>95348</v>
      </c>
      <c r="C194" s="76">
        <v>44655</v>
      </c>
      <c r="D194" s="70">
        <v>44655</v>
      </c>
      <c r="E194" s="71">
        <v>0.8125</v>
      </c>
      <c r="F194" s="69">
        <v>0.67857142857142938</v>
      </c>
      <c r="G194" s="69">
        <v>-0.13392857142857062</v>
      </c>
    </row>
    <row r="195" spans="1:7" x14ac:dyDescent="0.25">
      <c r="A195" s="68">
        <v>1058</v>
      </c>
      <c r="B195" s="75">
        <v>95349</v>
      </c>
      <c r="C195" s="76">
        <v>44659</v>
      </c>
      <c r="D195" s="70">
        <v>44652</v>
      </c>
      <c r="E195" s="71">
        <v>0.78125</v>
      </c>
      <c r="F195" s="69">
        <v>0.69387755102040893</v>
      </c>
      <c r="G195" s="69">
        <v>-8.7372448979591066E-2</v>
      </c>
    </row>
    <row r="196" spans="1:7" x14ac:dyDescent="0.25">
      <c r="A196" s="68">
        <v>1058</v>
      </c>
      <c r="B196" s="75">
        <v>95350</v>
      </c>
      <c r="C196" s="76">
        <v>44631</v>
      </c>
      <c r="D196" s="70">
        <v>44482</v>
      </c>
      <c r="E196" s="71">
        <v>0.828125</v>
      </c>
      <c r="F196" s="69">
        <v>0.89285714285714313</v>
      </c>
      <c r="G196" s="69">
        <v>6.4732142857143127E-2</v>
      </c>
    </row>
    <row r="197" spans="1:7" x14ac:dyDescent="0.25">
      <c r="A197" s="68">
        <v>1058</v>
      </c>
      <c r="B197" s="75">
        <v>95356</v>
      </c>
      <c r="C197" s="76">
        <v>44655</v>
      </c>
      <c r="D197" s="70">
        <v>44655</v>
      </c>
      <c r="E197" s="71">
        <v>0.8125</v>
      </c>
      <c r="F197" s="69">
        <v>0.67857142857142938</v>
      </c>
      <c r="G197" s="69">
        <v>-0.13392857142857062</v>
      </c>
    </row>
    <row r="198" spans="1:7" x14ac:dyDescent="0.25">
      <c r="A198" s="68">
        <v>1058</v>
      </c>
      <c r="B198" s="75">
        <v>95357</v>
      </c>
      <c r="C198" s="76">
        <v>44655</v>
      </c>
      <c r="D198" s="70">
        <v>44655</v>
      </c>
      <c r="E198" s="71">
        <v>0.8125</v>
      </c>
      <c r="F198" s="69">
        <v>0.67857142857142938</v>
      </c>
      <c r="G198" s="69">
        <v>-0.13392857142857062</v>
      </c>
    </row>
    <row r="199" spans="1:7" x14ac:dyDescent="0.25">
      <c r="A199" s="68">
        <v>1058</v>
      </c>
      <c r="B199" s="75">
        <v>95371</v>
      </c>
      <c r="C199" s="76"/>
      <c r="D199" s="68"/>
      <c r="E199" s="71"/>
      <c r="F199" s="69"/>
      <c r="G199" s="69"/>
    </row>
    <row r="200" spans="1:7" x14ac:dyDescent="0.25">
      <c r="A200" s="68">
        <v>1058</v>
      </c>
      <c r="B200" s="75">
        <v>95379</v>
      </c>
      <c r="C200" s="76">
        <v>44655</v>
      </c>
      <c r="D200" s="70">
        <v>44655</v>
      </c>
      <c r="E200" s="71">
        <v>0.8125</v>
      </c>
      <c r="F200" s="69">
        <v>0.67857142857142938</v>
      </c>
      <c r="G200" s="69">
        <v>-0.13392857142857062</v>
      </c>
    </row>
    <row r="201" spans="1:7" x14ac:dyDescent="0.25">
      <c r="A201" s="68">
        <v>1085</v>
      </c>
      <c r="B201" s="75">
        <v>95081</v>
      </c>
      <c r="C201" s="76">
        <v>44628</v>
      </c>
      <c r="D201" s="70">
        <v>44628</v>
      </c>
      <c r="E201" s="71">
        <v>0.84375</v>
      </c>
      <c r="F201" s="69">
        <v>0.72448979591836804</v>
      </c>
      <c r="G201" s="69">
        <v>-0.11926020408163196</v>
      </c>
    </row>
    <row r="202" spans="1:7" x14ac:dyDescent="0.25">
      <c r="A202" s="68">
        <v>1085</v>
      </c>
      <c r="B202" s="75">
        <v>95083</v>
      </c>
      <c r="C202" s="76">
        <v>44628</v>
      </c>
      <c r="D202" s="70">
        <v>44628</v>
      </c>
      <c r="E202" s="71">
        <v>0.84375</v>
      </c>
      <c r="F202" s="69">
        <v>0.72448979591836804</v>
      </c>
      <c r="G202" s="69">
        <v>-0.11926020408163196</v>
      </c>
    </row>
    <row r="203" spans="1:7" x14ac:dyDescent="0.25">
      <c r="A203" s="68">
        <v>1085</v>
      </c>
      <c r="B203" s="75">
        <v>95084</v>
      </c>
      <c r="C203" s="76">
        <v>44628</v>
      </c>
      <c r="D203" s="70">
        <v>44628</v>
      </c>
      <c r="E203" s="71">
        <v>0.84375</v>
      </c>
      <c r="F203" s="69">
        <v>0.72448979591836804</v>
      </c>
      <c r="G203" s="69">
        <v>-0.11926020408163196</v>
      </c>
    </row>
    <row r="204" spans="1:7" x14ac:dyDescent="0.25">
      <c r="A204" s="68">
        <v>1085</v>
      </c>
      <c r="B204" s="75">
        <v>95306</v>
      </c>
      <c r="C204" s="76">
        <v>44628</v>
      </c>
      <c r="D204" s="70">
        <v>44628</v>
      </c>
      <c r="E204" s="71">
        <v>0.84375</v>
      </c>
      <c r="F204" s="69">
        <v>0.72448979591836804</v>
      </c>
      <c r="G204" s="69">
        <v>-0.11926020408163196</v>
      </c>
    </row>
    <row r="205" spans="1:7" x14ac:dyDescent="0.25">
      <c r="A205" s="68">
        <v>1085</v>
      </c>
      <c r="B205" s="75">
        <v>95311</v>
      </c>
      <c r="C205" s="76">
        <v>44628</v>
      </c>
      <c r="D205" s="70">
        <v>44628</v>
      </c>
      <c r="E205" s="71">
        <v>0.84375</v>
      </c>
      <c r="F205" s="69">
        <v>0.72448979591836804</v>
      </c>
      <c r="G205" s="69">
        <v>-0.11926020408163196</v>
      </c>
    </row>
    <row r="206" spans="1:7" x14ac:dyDescent="0.25">
      <c r="A206" s="68">
        <v>1085</v>
      </c>
      <c r="B206" s="75">
        <v>95332</v>
      </c>
      <c r="C206" s="76">
        <v>44628</v>
      </c>
      <c r="D206" s="70">
        <v>44628</v>
      </c>
      <c r="E206" s="71">
        <v>0.84375</v>
      </c>
      <c r="F206" s="69">
        <v>0.72448979591836804</v>
      </c>
      <c r="G206" s="69">
        <v>-0.11926020408163196</v>
      </c>
    </row>
    <row r="207" spans="1:7" x14ac:dyDescent="0.25">
      <c r="A207" s="68">
        <v>1085</v>
      </c>
      <c r="B207" s="75">
        <v>95352</v>
      </c>
      <c r="C207" s="76">
        <v>44628</v>
      </c>
      <c r="D207" s="70">
        <v>44628</v>
      </c>
      <c r="E207" s="71">
        <v>0.84375</v>
      </c>
      <c r="F207" s="69">
        <v>0.72448979591836804</v>
      </c>
      <c r="G207" s="69">
        <v>-0.11926020408163196</v>
      </c>
    </row>
    <row r="208" spans="1:7" x14ac:dyDescent="0.25">
      <c r="A208" s="68">
        <v>1085</v>
      </c>
      <c r="B208" s="75">
        <v>95359</v>
      </c>
      <c r="C208" s="76">
        <v>44628</v>
      </c>
      <c r="D208" s="70">
        <v>44628</v>
      </c>
      <c r="E208" s="71">
        <v>0.84375</v>
      </c>
      <c r="F208" s="69">
        <v>0.72448979591836804</v>
      </c>
      <c r="G208" s="69">
        <v>-0.11926020408163196</v>
      </c>
    </row>
    <row r="209" spans="1:7" x14ac:dyDescent="0.25">
      <c r="A209" s="68">
        <v>1085</v>
      </c>
      <c r="B209" s="75">
        <v>95372</v>
      </c>
      <c r="C209" s="76">
        <v>44536</v>
      </c>
      <c r="D209" s="70">
        <v>44336</v>
      </c>
      <c r="E209" s="71">
        <v>0.921875</v>
      </c>
      <c r="F209" s="69">
        <v>0.95408163265306134</v>
      </c>
      <c r="G209" s="69">
        <v>3.220663265306134E-2</v>
      </c>
    </row>
    <row r="210" spans="1:7" x14ac:dyDescent="0.25">
      <c r="A210" s="68">
        <v>1085</v>
      </c>
      <c r="B210" s="75">
        <v>95375</v>
      </c>
      <c r="C210" s="76">
        <v>44863</v>
      </c>
      <c r="D210" s="70">
        <v>44686</v>
      </c>
      <c r="E210" s="71">
        <v>0.28125</v>
      </c>
      <c r="F210" s="69">
        <v>0.60204081632653161</v>
      </c>
      <c r="G210" s="69">
        <v>0.32079081632653161</v>
      </c>
    </row>
    <row r="211" spans="1:7" x14ac:dyDescent="0.25">
      <c r="A211" s="68">
        <v>1085</v>
      </c>
      <c r="B211" s="75">
        <v>95383</v>
      </c>
      <c r="C211" s="76"/>
      <c r="D211" s="68"/>
      <c r="E211" s="73"/>
      <c r="F211" s="69"/>
      <c r="G211" s="69"/>
    </row>
    <row r="212" spans="1:7" x14ac:dyDescent="0.25">
      <c r="A212" s="68">
        <v>1085</v>
      </c>
      <c r="B212" s="75">
        <v>95387</v>
      </c>
      <c r="C212" s="76">
        <v>44628</v>
      </c>
      <c r="D212" s="70">
        <v>44628</v>
      </c>
      <c r="E212" s="71">
        <v>0.84375</v>
      </c>
      <c r="F212" s="69">
        <v>0.72448979591836804</v>
      </c>
      <c r="G212" s="69">
        <v>-0.11926020408163196</v>
      </c>
    </row>
    <row r="213" spans="1:7" x14ac:dyDescent="0.25">
      <c r="A213" s="68">
        <v>1085</v>
      </c>
      <c r="B213" s="75">
        <v>95395</v>
      </c>
      <c r="C213" s="76">
        <v>44863</v>
      </c>
      <c r="D213" s="70">
        <v>44686</v>
      </c>
      <c r="E213" s="71">
        <v>0.28125</v>
      </c>
      <c r="F213" s="69">
        <v>0.60204081632653161</v>
      </c>
      <c r="G213" s="69">
        <v>0.32079081632653161</v>
      </c>
    </row>
    <row r="214" spans="1:7" x14ac:dyDescent="0.25">
      <c r="A214" s="68">
        <v>1085</v>
      </c>
      <c r="B214" s="75">
        <v>95401</v>
      </c>
      <c r="C214" s="76"/>
      <c r="D214" s="68"/>
      <c r="E214" s="73"/>
      <c r="F214" s="69"/>
      <c r="G214" s="69"/>
    </row>
    <row r="215" spans="1:7" x14ac:dyDescent="0.25">
      <c r="A215" s="68">
        <v>1085</v>
      </c>
      <c r="B215" s="75">
        <v>95415</v>
      </c>
      <c r="C215" s="76"/>
      <c r="D215" s="68"/>
      <c r="E215" s="73"/>
      <c r="F215" s="69"/>
      <c r="G215" s="69"/>
    </row>
    <row r="216" spans="1:7" x14ac:dyDescent="0.25">
      <c r="A216" s="68">
        <v>1085</v>
      </c>
      <c r="B216" s="75">
        <v>95424</v>
      </c>
      <c r="C216" s="76"/>
      <c r="D216" s="68"/>
      <c r="E216" s="73"/>
      <c r="F216" s="69"/>
      <c r="G216" s="69"/>
    </row>
    <row r="217" spans="1:7" x14ac:dyDescent="0.25">
      <c r="A217" s="68">
        <v>1085</v>
      </c>
      <c r="B217" s="75">
        <v>95435</v>
      </c>
      <c r="C217" s="76"/>
      <c r="D217" s="68"/>
      <c r="E217" s="73"/>
      <c r="F217" s="69"/>
      <c r="G217" s="69"/>
    </row>
    <row r="218" spans="1:7" x14ac:dyDescent="0.25">
      <c r="A218" s="68">
        <v>1085</v>
      </c>
      <c r="B218" s="75">
        <v>95447</v>
      </c>
      <c r="C218" s="76">
        <v>44863</v>
      </c>
      <c r="D218" s="70">
        <v>44659</v>
      </c>
      <c r="E218" s="71">
        <v>0.28125</v>
      </c>
      <c r="F218" s="69">
        <v>0.66326530612244983</v>
      </c>
      <c r="G218" s="69">
        <v>0.38201530612244983</v>
      </c>
    </row>
    <row r="219" spans="1:7" x14ac:dyDescent="0.25">
      <c r="A219" s="68">
        <v>1085</v>
      </c>
      <c r="B219" s="75">
        <v>95449</v>
      </c>
      <c r="C219" s="76"/>
      <c r="D219" s="68"/>
      <c r="E219" s="73"/>
      <c r="F219" s="69"/>
      <c r="G219" s="69"/>
    </row>
    <row r="220" spans="1:7" x14ac:dyDescent="0.25">
      <c r="A220" s="68">
        <v>1098</v>
      </c>
      <c r="B220" s="75">
        <v>95072</v>
      </c>
      <c r="C220" s="76"/>
      <c r="D220" s="68"/>
      <c r="E220" s="73"/>
      <c r="F220" s="69"/>
      <c r="G220" s="69"/>
    </row>
    <row r="221" spans="1:7" x14ac:dyDescent="0.25">
      <c r="A221" s="68">
        <v>1098</v>
      </c>
      <c r="B221" s="75">
        <v>95080</v>
      </c>
      <c r="C221" s="76"/>
      <c r="D221" s="68"/>
      <c r="E221" s="73"/>
      <c r="F221" s="69"/>
      <c r="G221" s="69"/>
    </row>
    <row r="222" spans="1:7" x14ac:dyDescent="0.25">
      <c r="A222" s="68">
        <v>1098</v>
      </c>
      <c r="B222" s="75">
        <v>95127</v>
      </c>
      <c r="C222" s="76">
        <v>44847</v>
      </c>
      <c r="D222" s="70">
        <v>44735</v>
      </c>
      <c r="E222" s="71">
        <v>0.40625</v>
      </c>
      <c r="F222" s="69">
        <v>0.51020408163265429</v>
      </c>
      <c r="G222" s="69">
        <v>0.10395408163265429</v>
      </c>
    </row>
    <row r="223" spans="1:7" x14ac:dyDescent="0.25">
      <c r="A223" s="68">
        <v>2004</v>
      </c>
      <c r="B223" s="75">
        <v>93293</v>
      </c>
      <c r="C223" s="76">
        <v>44778</v>
      </c>
      <c r="D223" s="70">
        <v>44778</v>
      </c>
      <c r="E223" s="71">
        <v>0.59375</v>
      </c>
      <c r="F223" s="69">
        <v>0.41836734693877664</v>
      </c>
      <c r="G223" s="69">
        <v>-0.17538265306122336</v>
      </c>
    </row>
    <row r="224" spans="1:7" x14ac:dyDescent="0.25">
      <c r="A224" s="68">
        <v>2004</v>
      </c>
      <c r="B224" s="75">
        <v>93339</v>
      </c>
      <c r="C224" s="76"/>
      <c r="D224" s="68"/>
      <c r="E224" s="73"/>
      <c r="F224" s="69"/>
      <c r="G224" s="69"/>
    </row>
    <row r="225" spans="1:7" x14ac:dyDescent="0.25">
      <c r="A225" s="68">
        <v>2004</v>
      </c>
      <c r="B225" s="75">
        <v>93346</v>
      </c>
      <c r="C225" s="76">
        <v>44802</v>
      </c>
      <c r="D225" s="70">
        <v>44802</v>
      </c>
      <c r="E225" s="71">
        <v>0.5625</v>
      </c>
      <c r="F225" s="69">
        <v>0.38775510204081742</v>
      </c>
      <c r="G225" s="69">
        <v>-0.17474489795918258</v>
      </c>
    </row>
    <row r="226" spans="1:7" x14ac:dyDescent="0.25">
      <c r="A226" s="68">
        <v>2004</v>
      </c>
      <c r="B226" s="75">
        <v>94377</v>
      </c>
      <c r="C226" s="76"/>
      <c r="D226" s="68"/>
      <c r="E226" s="73"/>
      <c r="F226" s="69"/>
      <c r="G226" s="69"/>
    </row>
    <row r="227" spans="1:7" x14ac:dyDescent="0.25">
      <c r="A227" s="68">
        <v>2004</v>
      </c>
      <c r="B227" s="75">
        <v>95107</v>
      </c>
      <c r="C227" s="76"/>
      <c r="D227" s="68"/>
      <c r="E227" s="73"/>
      <c r="F227" s="69"/>
      <c r="G227" s="69"/>
    </row>
    <row r="228" spans="1:7" x14ac:dyDescent="0.25">
      <c r="A228" s="68">
        <v>2004</v>
      </c>
      <c r="B228" s="75">
        <v>95212</v>
      </c>
      <c r="C228" s="76"/>
      <c r="D228" s="68"/>
      <c r="E228" s="73"/>
      <c r="F228" s="69"/>
      <c r="G228" s="69"/>
    </row>
    <row r="229" spans="1:7" x14ac:dyDescent="0.25">
      <c r="A229" s="68">
        <v>2005</v>
      </c>
      <c r="B229" s="75">
        <v>93994</v>
      </c>
      <c r="C229" s="76"/>
      <c r="D229" s="68"/>
      <c r="E229" s="73"/>
      <c r="F229" s="69"/>
      <c r="G229" s="69"/>
    </row>
    <row r="230" spans="1:7" x14ac:dyDescent="0.25">
      <c r="A230" s="68">
        <v>2005</v>
      </c>
      <c r="B230" s="75">
        <v>94002</v>
      </c>
      <c r="C230" s="76"/>
      <c r="D230" s="68"/>
      <c r="E230" s="73"/>
      <c r="F230" s="69"/>
      <c r="G230" s="69"/>
    </row>
    <row r="231" spans="1:7" x14ac:dyDescent="0.25">
      <c r="A231" s="68">
        <v>2005</v>
      </c>
      <c r="B231" s="75">
        <v>94384</v>
      </c>
      <c r="C231" s="76"/>
      <c r="D231" s="68"/>
      <c r="E231" s="73"/>
      <c r="F231" s="69"/>
      <c r="G231" s="69"/>
    </row>
    <row r="232" spans="1:7" x14ac:dyDescent="0.25">
      <c r="A232" s="68">
        <v>2019</v>
      </c>
      <c r="B232" s="75">
        <v>94558</v>
      </c>
      <c r="C232" s="76"/>
      <c r="D232" s="68"/>
      <c r="E232" s="73"/>
      <c r="F232" s="69"/>
      <c r="G232" s="69"/>
    </row>
    <row r="233" spans="1:7" x14ac:dyDescent="0.25">
      <c r="A233" s="68">
        <v>2019</v>
      </c>
      <c r="B233" s="75">
        <v>94836</v>
      </c>
      <c r="C233" s="76"/>
      <c r="D233" s="68"/>
      <c r="E233" s="73"/>
      <c r="F233" s="69"/>
      <c r="G233" s="69"/>
    </row>
    <row r="234" spans="1:7" x14ac:dyDescent="0.25">
      <c r="A234" s="68">
        <v>2020</v>
      </c>
      <c r="B234" s="75">
        <v>95468</v>
      </c>
      <c r="C234" s="76"/>
      <c r="D234" s="68"/>
      <c r="E234" s="73"/>
      <c r="F234" s="69"/>
      <c r="G234" s="69"/>
    </row>
    <row r="235" spans="1:7" x14ac:dyDescent="0.25">
      <c r="A235" s="68">
        <v>2020</v>
      </c>
      <c r="B235" s="75">
        <v>95469</v>
      </c>
      <c r="C235" s="76"/>
      <c r="D235" s="68"/>
      <c r="E235" s="73"/>
      <c r="F235" s="69"/>
      <c r="G235" s="69"/>
    </row>
    <row r="236" spans="1:7" x14ac:dyDescent="0.25">
      <c r="A236" s="68">
        <v>2020</v>
      </c>
      <c r="B236" s="75">
        <v>95470</v>
      </c>
      <c r="C236" s="76"/>
      <c r="D236" s="68"/>
      <c r="E236" s="73"/>
      <c r="F236" s="69"/>
      <c r="G236" s="69"/>
    </row>
    <row r="237" spans="1:7" x14ac:dyDescent="0.25">
      <c r="A237" s="68">
        <v>2020</v>
      </c>
      <c r="B237" s="75">
        <v>95471</v>
      </c>
      <c r="C237" s="76"/>
      <c r="D237" s="68"/>
      <c r="E237" s="73"/>
      <c r="F237" s="69"/>
      <c r="G237" s="69"/>
    </row>
    <row r="238" spans="1:7" x14ac:dyDescent="0.25">
      <c r="A238" s="68">
        <v>2020</v>
      </c>
      <c r="B238" s="75">
        <v>95472</v>
      </c>
      <c r="C238" s="76"/>
      <c r="D238" s="68"/>
      <c r="E238" s="73"/>
      <c r="F238" s="69"/>
      <c r="G238" s="69"/>
    </row>
    <row r="239" spans="1:7" x14ac:dyDescent="0.25">
      <c r="A239" s="68">
        <v>2020</v>
      </c>
      <c r="B239" s="75">
        <v>95473</v>
      </c>
      <c r="C239" s="76"/>
      <c r="D239" s="68"/>
      <c r="E239" s="73"/>
      <c r="F239" s="69"/>
      <c r="G239" s="69"/>
    </row>
    <row r="240" spans="1:7" x14ac:dyDescent="0.25">
      <c r="A240" s="68">
        <v>2020</v>
      </c>
      <c r="B240" s="75">
        <v>95474</v>
      </c>
      <c r="C240" s="76"/>
      <c r="D240" s="68"/>
      <c r="E240" s="73"/>
      <c r="F240" s="69"/>
      <c r="G240" s="69"/>
    </row>
    <row r="241" spans="1:7" x14ac:dyDescent="0.25">
      <c r="A241" s="68">
        <v>2020</v>
      </c>
      <c r="B241" s="75">
        <v>95475</v>
      </c>
      <c r="C241" s="76"/>
      <c r="D241" s="68"/>
      <c r="E241" s="73"/>
      <c r="F241" s="69"/>
      <c r="G241" s="69"/>
    </row>
    <row r="242" spans="1:7" x14ac:dyDescent="0.25">
      <c r="A242" s="68">
        <v>2020</v>
      </c>
      <c r="B242" s="75">
        <v>95476</v>
      </c>
      <c r="C242" s="76"/>
      <c r="D242" s="68"/>
      <c r="E242" s="73"/>
      <c r="F242" s="69"/>
      <c r="G242" s="69"/>
    </row>
    <row r="243" spans="1:7" x14ac:dyDescent="0.25">
      <c r="A243" s="68">
        <v>2020</v>
      </c>
      <c r="B243" s="75">
        <v>95477</v>
      </c>
      <c r="C243" s="76"/>
      <c r="D243" s="68"/>
      <c r="E243" s="73"/>
      <c r="F243" s="69"/>
      <c r="G243" s="69"/>
    </row>
    <row r="244" spans="1:7" x14ac:dyDescent="0.25">
      <c r="A244" s="68">
        <v>2020</v>
      </c>
      <c r="B244" s="75">
        <v>95478</v>
      </c>
      <c r="C244" s="76"/>
      <c r="D244" s="68"/>
      <c r="E244" s="73"/>
      <c r="F244" s="69"/>
      <c r="G244" s="69"/>
    </row>
    <row r="245" spans="1:7" x14ac:dyDescent="0.25">
      <c r="A245" s="68">
        <v>2020</v>
      </c>
      <c r="B245" s="75">
        <v>95479</v>
      </c>
      <c r="C245" s="76"/>
      <c r="D245" s="68"/>
      <c r="E245" s="73"/>
      <c r="F245" s="69"/>
      <c r="G245" s="69"/>
    </row>
    <row r="246" spans="1:7" x14ac:dyDescent="0.25">
      <c r="A246" s="68">
        <v>2020</v>
      </c>
      <c r="B246" s="75">
        <v>95480</v>
      </c>
      <c r="C246" s="76"/>
      <c r="D246" s="68"/>
      <c r="E246" s="73"/>
      <c r="F246" s="69"/>
      <c r="G246" s="69"/>
    </row>
    <row r="247" spans="1:7" x14ac:dyDescent="0.25">
      <c r="A247" s="68">
        <v>2020</v>
      </c>
      <c r="B247" s="75">
        <v>95481</v>
      </c>
      <c r="C247" s="76"/>
      <c r="D247" s="68"/>
      <c r="E247" s="73"/>
      <c r="F247" s="69"/>
      <c r="G247" s="69"/>
    </row>
    <row r="248" spans="1:7" x14ac:dyDescent="0.25">
      <c r="A248" s="68">
        <v>2020</v>
      </c>
      <c r="B248" s="75">
        <v>95482</v>
      </c>
      <c r="C248" s="76"/>
      <c r="D248" s="68"/>
      <c r="E248" s="73"/>
      <c r="F248" s="69"/>
      <c r="G248" s="69"/>
    </row>
    <row r="249" spans="1:7" x14ac:dyDescent="0.25">
      <c r="A249" s="68">
        <v>2020</v>
      </c>
      <c r="B249" s="75">
        <v>95483</v>
      </c>
      <c r="C249" s="76"/>
      <c r="D249" s="68"/>
      <c r="E249" s="73"/>
      <c r="F249" s="69"/>
      <c r="G249" s="69"/>
    </row>
    <row r="250" spans="1:7" x14ac:dyDescent="0.25">
      <c r="A250" s="68">
        <v>2020</v>
      </c>
      <c r="B250" s="75">
        <v>95484</v>
      </c>
      <c r="C250" s="76"/>
      <c r="D250" s="68"/>
      <c r="E250" s="73"/>
      <c r="F250" s="69"/>
      <c r="G250" s="69"/>
    </row>
    <row r="251" spans="1:7" x14ac:dyDescent="0.25">
      <c r="A251" s="68">
        <v>2020</v>
      </c>
      <c r="B251" s="75">
        <v>95486</v>
      </c>
      <c r="C251" s="76"/>
      <c r="D251" s="68"/>
      <c r="E251" s="73"/>
      <c r="F251" s="69"/>
      <c r="G251" s="69"/>
    </row>
    <row r="252" spans="1:7" x14ac:dyDescent="0.25">
      <c r="A252" s="68">
        <v>2020</v>
      </c>
      <c r="B252" s="75">
        <v>95487</v>
      </c>
      <c r="C252" s="76"/>
      <c r="D252" s="68"/>
      <c r="E252" s="73"/>
      <c r="F252" s="69"/>
      <c r="G252" s="69"/>
    </row>
    <row r="253" spans="1:7" x14ac:dyDescent="0.25">
      <c r="A253" s="68">
        <v>2020</v>
      </c>
      <c r="B253" s="75">
        <v>95488</v>
      </c>
      <c r="C253" s="76"/>
      <c r="D253" s="68"/>
      <c r="E253" s="73"/>
      <c r="F253" s="69"/>
      <c r="G253" s="69"/>
    </row>
    <row r="254" spans="1:7" x14ac:dyDescent="0.25">
      <c r="A254" s="68">
        <v>2020</v>
      </c>
      <c r="B254" s="75">
        <v>95490</v>
      </c>
      <c r="C254" s="76"/>
      <c r="D254" s="68"/>
      <c r="E254" s="73"/>
      <c r="F254" s="69"/>
      <c r="G254" s="69"/>
    </row>
    <row r="255" spans="1:7" x14ac:dyDescent="0.25">
      <c r="A255" s="68">
        <v>2020</v>
      </c>
      <c r="B255" s="75">
        <v>95491</v>
      </c>
      <c r="C255" s="76"/>
      <c r="D255" s="68"/>
      <c r="E255" s="73"/>
      <c r="F255" s="69"/>
      <c r="G255" s="69"/>
    </row>
    <row r="256" spans="1:7" x14ac:dyDescent="0.25">
      <c r="A256" s="68">
        <v>2020</v>
      </c>
      <c r="B256" s="75">
        <v>95492</v>
      </c>
      <c r="C256" s="76"/>
      <c r="D256" s="68"/>
      <c r="E256" s="73"/>
      <c r="F256" s="69"/>
      <c r="G256" s="69"/>
    </row>
    <row r="257" spans="1:7" x14ac:dyDescent="0.25">
      <c r="A257" s="68">
        <v>2020</v>
      </c>
      <c r="B257" s="75">
        <v>95493</v>
      </c>
      <c r="C257" s="76"/>
      <c r="D257" s="68"/>
      <c r="E257" s="73"/>
      <c r="F257" s="69"/>
      <c r="G257" s="69"/>
    </row>
    <row r="258" spans="1:7" x14ac:dyDescent="0.25">
      <c r="A258" s="68">
        <v>2020</v>
      </c>
      <c r="B258" s="75">
        <v>95494</v>
      </c>
      <c r="C258" s="76"/>
      <c r="D258" s="68"/>
      <c r="E258" s="73"/>
      <c r="F258" s="69"/>
      <c r="G258" s="69"/>
    </row>
    <row r="259" spans="1:7" x14ac:dyDescent="0.25">
      <c r="A259" s="68">
        <v>2020</v>
      </c>
      <c r="B259" s="75">
        <v>95495</v>
      </c>
      <c r="C259" s="76"/>
      <c r="D259" s="68"/>
      <c r="E259" s="73"/>
      <c r="F259" s="69"/>
      <c r="G259" s="69"/>
    </row>
    <row r="260" spans="1:7" x14ac:dyDescent="0.25">
      <c r="A260" s="68">
        <v>2020</v>
      </c>
      <c r="B260" s="75">
        <v>95496</v>
      </c>
      <c r="C260" s="76"/>
      <c r="D260" s="68"/>
      <c r="E260" s="73"/>
      <c r="F260" s="69"/>
      <c r="G260" s="69"/>
    </row>
    <row r="261" spans="1:7" x14ac:dyDescent="0.25">
      <c r="A261" s="68">
        <v>2020</v>
      </c>
      <c r="B261" s="75">
        <v>95497</v>
      </c>
      <c r="C261" s="76"/>
      <c r="D261" s="68"/>
      <c r="E261" s="73"/>
      <c r="F261" s="69"/>
      <c r="G261" s="69"/>
    </row>
    <row r="262" spans="1:7" x14ac:dyDescent="0.25">
      <c r="A262" s="68">
        <v>2020</v>
      </c>
      <c r="B262" s="75">
        <v>95499</v>
      </c>
      <c r="C262" s="76"/>
      <c r="D262" s="68"/>
      <c r="E262" s="73"/>
      <c r="F262" s="69"/>
      <c r="G262" s="69"/>
    </row>
    <row r="263" spans="1:7" x14ac:dyDescent="0.25">
      <c r="A263" s="68">
        <v>2023</v>
      </c>
      <c r="B263" s="75">
        <v>95061</v>
      </c>
      <c r="C263" s="76">
        <v>44846</v>
      </c>
      <c r="D263" s="70">
        <v>44844</v>
      </c>
      <c r="E263" s="71">
        <v>0.421875</v>
      </c>
      <c r="F263" s="69">
        <v>0.3418367346938786</v>
      </c>
      <c r="G263" s="69">
        <v>-8.0038265306121403E-2</v>
      </c>
    </row>
    <row r="264" spans="1:7" x14ac:dyDescent="0.25">
      <c r="A264" s="68">
        <v>2023</v>
      </c>
      <c r="B264" s="75">
        <v>95113</v>
      </c>
      <c r="C264" s="76"/>
      <c r="D264" s="68"/>
      <c r="E264" s="73"/>
      <c r="F264" s="69"/>
      <c r="G264" s="69"/>
    </row>
    <row r="265" spans="1:7" x14ac:dyDescent="0.25">
      <c r="A265" s="68">
        <v>2023</v>
      </c>
      <c r="B265" s="75">
        <v>95152</v>
      </c>
      <c r="C265" s="76"/>
      <c r="D265" s="68"/>
      <c r="E265" s="73"/>
      <c r="F265" s="69"/>
      <c r="G265" s="69"/>
    </row>
    <row r="266" spans="1:7" x14ac:dyDescent="0.25">
      <c r="A266" s="68">
        <v>2023</v>
      </c>
      <c r="B266" s="75">
        <v>95169</v>
      </c>
      <c r="C266" s="76"/>
      <c r="D266" s="68"/>
      <c r="E266" s="73"/>
      <c r="F266" s="69"/>
      <c r="G266" s="69"/>
    </row>
    <row r="267" spans="1:7" x14ac:dyDescent="0.25">
      <c r="A267" s="68">
        <v>2023</v>
      </c>
      <c r="B267" s="75">
        <v>95204</v>
      </c>
      <c r="C267" s="76"/>
      <c r="D267" s="68"/>
      <c r="E267" s="73"/>
      <c r="F267" s="69"/>
      <c r="G267" s="69"/>
    </row>
    <row r="268" spans="1:7" x14ac:dyDescent="0.25">
      <c r="A268" s="68">
        <v>2023</v>
      </c>
      <c r="B268" s="75">
        <v>95221</v>
      </c>
      <c r="C268" s="76"/>
      <c r="D268" s="68"/>
      <c r="E268" s="73"/>
      <c r="F268" s="69"/>
      <c r="G268" s="69"/>
    </row>
    <row r="269" spans="1:7" x14ac:dyDescent="0.25">
      <c r="A269" s="68">
        <v>2023</v>
      </c>
      <c r="B269" s="75">
        <v>95241</v>
      </c>
      <c r="C269" s="76"/>
      <c r="D269" s="68"/>
      <c r="E269" s="73"/>
      <c r="F269" s="69"/>
      <c r="G269" s="69"/>
    </row>
    <row r="270" spans="1:7" x14ac:dyDescent="0.25">
      <c r="A270" s="68">
        <v>2023</v>
      </c>
      <c r="B270" s="75">
        <v>95244</v>
      </c>
      <c r="C270" s="76"/>
      <c r="D270" s="68"/>
      <c r="E270" s="73"/>
      <c r="F270" s="69"/>
      <c r="G270" s="69"/>
    </row>
    <row r="271" spans="1:7" x14ac:dyDescent="0.25">
      <c r="A271" s="68">
        <v>2023</v>
      </c>
      <c r="B271" s="75">
        <v>95273</v>
      </c>
      <c r="C271" s="76"/>
      <c r="D271" s="68"/>
      <c r="E271" s="73"/>
      <c r="F271" s="69"/>
      <c r="G271" s="69"/>
    </row>
    <row r="272" spans="1:7" x14ac:dyDescent="0.25">
      <c r="A272" s="68">
        <v>2023</v>
      </c>
      <c r="B272" s="75">
        <v>95277</v>
      </c>
      <c r="C272" s="76">
        <v>44865</v>
      </c>
      <c r="D272" s="70">
        <v>44863</v>
      </c>
      <c r="E272" s="71">
        <v>0.265625</v>
      </c>
      <c r="F272" s="69">
        <v>0.26530612244898055</v>
      </c>
      <c r="G272" s="69">
        <v>-3.1887755101944748E-4</v>
      </c>
    </row>
    <row r="273" spans="1:7" x14ac:dyDescent="0.25">
      <c r="A273" s="68">
        <v>2023</v>
      </c>
      <c r="B273" s="75">
        <v>95294</v>
      </c>
      <c r="C273" s="76">
        <v>44866</v>
      </c>
      <c r="D273" s="70">
        <v>44865</v>
      </c>
      <c r="E273" s="71">
        <v>0.25</v>
      </c>
      <c r="F273" s="69">
        <v>0.25000000000000094</v>
      </c>
      <c r="G273" s="69">
        <v>9.4368957093138306E-16</v>
      </c>
    </row>
    <row r="274" spans="1:7" x14ac:dyDescent="0.25">
      <c r="A274" s="68">
        <v>2023</v>
      </c>
      <c r="B274" s="75">
        <v>95297</v>
      </c>
      <c r="C274" s="76"/>
      <c r="D274" s="68"/>
      <c r="E274" s="73"/>
      <c r="F274" s="69"/>
      <c r="G274" s="69"/>
    </row>
    <row r="275" spans="1:7" x14ac:dyDescent="0.25">
      <c r="A275" s="68">
        <v>2023</v>
      </c>
      <c r="B275" s="75">
        <v>95324</v>
      </c>
      <c r="C275" s="76"/>
      <c r="D275" s="70"/>
      <c r="E275" s="71"/>
      <c r="F275" s="69"/>
      <c r="G275" s="69"/>
    </row>
    <row r="276" spans="1:7" x14ac:dyDescent="0.25">
      <c r="A276" s="68">
        <v>2023</v>
      </c>
      <c r="B276" s="75">
        <v>95330</v>
      </c>
      <c r="C276" s="76">
        <v>44854</v>
      </c>
      <c r="D276" s="70">
        <v>44854</v>
      </c>
      <c r="E276" s="71">
        <v>0.359375</v>
      </c>
      <c r="F276" s="69">
        <v>0.32653061224489899</v>
      </c>
      <c r="G276" s="69">
        <v>-3.2844387755101012E-2</v>
      </c>
    </row>
    <row r="277" spans="1:7" x14ac:dyDescent="0.25">
      <c r="A277" s="68">
        <v>2032</v>
      </c>
      <c r="B277" s="75">
        <v>95185</v>
      </c>
      <c r="C277" s="76"/>
      <c r="D277" s="68"/>
      <c r="E277" s="73"/>
      <c r="F277" s="69"/>
      <c r="G277" s="69"/>
    </row>
    <row r="278" spans="1:7" x14ac:dyDescent="0.25">
      <c r="D278" s="72"/>
      <c r="E278" s="74"/>
    </row>
  </sheetData>
  <autoFilter ref="A1:G277" xr:uid="{A666E8D2-9964-4DEF-805E-82093C3652D8}"/>
  <conditionalFormatting sqref="B235:B265 B267:B276">
    <cfRule type="duplicateValues" dxfId="1" priority="2"/>
  </conditionalFormatting>
  <conditionalFormatting sqref="B266">
    <cfRule type="duplicateValues" dxfId="0"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282C-9DBE-4FFD-A16B-F207945A0B43}">
  <dimension ref="A2:E5"/>
  <sheetViews>
    <sheetView workbookViewId="0">
      <selection activeCell="N13" sqref="N13"/>
    </sheetView>
  </sheetViews>
  <sheetFormatPr defaultRowHeight="15" x14ac:dyDescent="0.25"/>
  <cols>
    <col min="1" max="1" width="17" customWidth="1"/>
    <col min="2" max="2" width="16.5703125" customWidth="1"/>
    <col min="3" max="3" width="14" customWidth="1"/>
    <col min="4" max="4" width="13.7109375" customWidth="1"/>
    <col min="5" max="5" width="13.28515625" customWidth="1"/>
  </cols>
  <sheetData>
    <row r="2" spans="1:5" ht="31.5" x14ac:dyDescent="0.25">
      <c r="A2" s="30" t="s">
        <v>312</v>
      </c>
      <c r="B2" s="115" t="s">
        <v>313</v>
      </c>
      <c r="C2" s="115"/>
      <c r="D2" s="115"/>
      <c r="E2" s="116"/>
    </row>
    <row r="3" spans="1:5" ht="45" x14ac:dyDescent="0.25">
      <c r="A3" s="27" t="s">
        <v>314</v>
      </c>
      <c r="B3" s="28" t="s">
        <v>315</v>
      </c>
      <c r="C3" s="28" t="s">
        <v>316</v>
      </c>
      <c r="D3" s="28" t="s">
        <v>317</v>
      </c>
      <c r="E3" s="29" t="s">
        <v>318</v>
      </c>
    </row>
    <row r="4" spans="1:5" ht="45" x14ac:dyDescent="0.25">
      <c r="A4" s="27" t="s">
        <v>319</v>
      </c>
      <c r="B4" s="28" t="s">
        <v>320</v>
      </c>
      <c r="C4" s="28" t="s">
        <v>321</v>
      </c>
      <c r="D4" s="28"/>
      <c r="E4" s="29"/>
    </row>
    <row r="5" spans="1:5" ht="30" x14ac:dyDescent="0.25">
      <c r="A5" s="26" t="s">
        <v>322</v>
      </c>
      <c r="B5" s="24" t="s">
        <v>323</v>
      </c>
      <c r="C5" s="24" t="s">
        <v>324</v>
      </c>
      <c r="D5" s="24"/>
      <c r="E5" s="25"/>
    </row>
  </sheetData>
  <mergeCells count="1">
    <mergeCell ref="B2:E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lcf76f155ced4ddcb4097134ff3c332f xmlns="00506240-d0a1-4765-951a-f660ca2d47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A2AFAB6BE50E4FACFEDDD365A44452" ma:contentTypeVersion="14" ma:contentTypeDescription="Create a new document." ma:contentTypeScope="" ma:versionID="787137a2377885922d0b88ffefc12756">
  <xsd:schema xmlns:xsd="http://www.w3.org/2001/XMLSchema" xmlns:xs="http://www.w3.org/2001/XMLSchema" xmlns:p="http://schemas.microsoft.com/office/2006/metadata/properties" xmlns:ns2="00506240-d0a1-4765-951a-f660ca2d4785" xmlns:ns3="a63c1434-17e2-4347-8893-af134feef5b3" xmlns:ns4="89c07c7b-e2e2-46a4-b35d-c8f499d021a9" targetNamespace="http://schemas.microsoft.com/office/2006/metadata/properties" ma:root="true" ma:fieldsID="82bb8aac198313bba956d75c5204bcec" ns2:_="" ns3:_="" ns4:_="">
    <xsd:import namespace="00506240-d0a1-4765-951a-f660ca2d4785"/>
    <xsd:import namespace="a63c1434-17e2-4347-8893-af134feef5b3"/>
    <xsd:import namespace="89c07c7b-e2e2-46a4-b35d-c8f499d021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06240-d0a1-4765-951a-f660ca2d4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c07c7b-e2e2-46a4-b35d-c8f499d021a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38C5F5-25AC-459D-A833-4456CFB3CEDB}">
  <ds:schemaRefs>
    <ds:schemaRef ds:uri="http://schemas.microsoft.com/sharepoint/v3/contenttype/forms"/>
  </ds:schemaRefs>
</ds:datastoreItem>
</file>

<file path=customXml/itemProps2.xml><?xml version="1.0" encoding="utf-8"?>
<ds:datastoreItem xmlns:ds="http://schemas.openxmlformats.org/officeDocument/2006/customXml" ds:itemID="{983CC14E-4805-49C1-98EF-25B80792E369}">
  <ds:schemaRefs>
    <ds:schemaRef ds:uri="a63c1434-17e2-4347-8893-af134feef5b3"/>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00506240-d0a1-4765-951a-f660ca2d4785"/>
    <ds:schemaRef ds:uri="http://purl.org/dc/terms/"/>
    <ds:schemaRef ds:uri="http://schemas.openxmlformats.org/package/2006/metadata/core-properties"/>
    <ds:schemaRef ds:uri="89c07c7b-e2e2-46a4-b35d-c8f499d021a9"/>
    <ds:schemaRef ds:uri="http://schemas.microsoft.com/office/2006/metadata/properties"/>
  </ds:schemaRefs>
</ds:datastoreItem>
</file>

<file path=customXml/itemProps3.xml><?xml version="1.0" encoding="utf-8"?>
<ds:datastoreItem xmlns:ds="http://schemas.openxmlformats.org/officeDocument/2006/customXml" ds:itemID="{68618234-6C5B-4CC5-AEAA-1A9718628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06240-d0a1-4765-951a-f660ca2d4785"/>
    <ds:schemaRef ds:uri="a63c1434-17e2-4347-8893-af134feef5b3"/>
    <ds:schemaRef ds:uri="89c07c7b-e2e2-46a4-b35d-c8f499d021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Scores</vt:lpstr>
      <vt:lpstr>Detailed Scores Group A</vt:lpstr>
      <vt:lpstr>Detailed Scores Group B</vt:lpstr>
      <vt:lpstr>Errors</vt:lpstr>
      <vt:lpstr>IX Date Correction</vt:lpstr>
      <vt:lpstr>AV Affiliations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Tancredi</dc:creator>
  <cp:keywords/>
  <dc:description/>
  <cp:lastModifiedBy>Elise Mazzuca</cp:lastModifiedBy>
  <cp:revision/>
  <dcterms:created xsi:type="dcterms:W3CDTF">2023-03-07T17:22:57Z</dcterms:created>
  <dcterms:modified xsi:type="dcterms:W3CDTF">2023-05-03T19:17:18Z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0x010100B9A2AFAB6BE50E4FACFEDDD365A44452</vt:lpwstr>
  </property>
  <property fmtid="{D5CDD505-2E9C-101B-9397-08002B2CF9AE}" pid="3" name="MediaServiceImageTags">
    <vt:lpwstr/>
  </property>
</Properties>
</file>